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Correspondencia" sheetId="1" r:id="rId4"/>
    <sheet state="visible" name="Dictamen de Validación " sheetId="2" r:id="rId5"/>
    <sheet state="visible" name="Puestos de aprendizaje" sheetId="3" r:id="rId6"/>
    <sheet state="visible" name="Plan de Rotación" sheetId="4" r:id="rId7"/>
  </sheets>
  <externalReferences>
    <externalReference r:id="rId8"/>
  </externalReferences>
  <definedNames/>
  <calcPr/>
  <extLst>
    <ext uri="GoogleSheetsCustomDataVersion2">
      <go:sheetsCustomData xmlns:go="http://customooxmlschemas.google.com/" r:id="rId9" roundtripDataChecksum="G4t+/U+3Mo09/ozu1MhR8ATd3+9L51Rr7wKUkYGOQfg="/>
    </ext>
  </extLst>
</workbook>
</file>

<file path=xl/sharedStrings.xml><?xml version="1.0" encoding="utf-8"?>
<sst xmlns="http://schemas.openxmlformats.org/spreadsheetml/2006/main" count="482" uniqueCount="292">
  <si>
    <t>MATRIZ DE CORRESPONDENCIA</t>
  </si>
  <si>
    <t>SUBSISTEMA:</t>
  </si>
  <si>
    <t>CONALEP</t>
  </si>
  <si>
    <t>ESCUELA:</t>
  </si>
  <si>
    <t>Plantel Puebla</t>
  </si>
  <si>
    <t>CARRERA:</t>
  </si>
  <si>
    <t>PTB  en Informática</t>
  </si>
  <si>
    <t>EMPRESA:</t>
  </si>
  <si>
    <t>Grupo CTO</t>
  </si>
  <si>
    <t>PERÍODO DE FORMACIÓN:</t>
  </si>
  <si>
    <t>Agosto 2024 - junio 2025</t>
  </si>
  <si>
    <t>% QUE CUMLPE</t>
  </si>
  <si>
    <t>Puestos de aprendizaje</t>
  </si>
  <si>
    <t>Semestre</t>
  </si>
  <si>
    <t>Módulo</t>
  </si>
  <si>
    <t>Unidad</t>
  </si>
  <si>
    <t>Resultado de Aprendizaje</t>
  </si>
  <si>
    <t>Informática y Proyectos</t>
  </si>
  <si>
    <t>Total de Competencias</t>
  </si>
  <si>
    <t>Observaciones</t>
  </si>
  <si>
    <t>2° SEMESTRE</t>
  </si>
  <si>
    <t>Manejo de técnicas de programación</t>
  </si>
  <si>
    <t>Desarrolla algoritmos  con rutinas de programación estructurada.</t>
  </si>
  <si>
    <t xml:space="preserve">Diseña  secuencias  de  pasos  lógicos  con  herramientas  de  desarrollo  de algoritmos para la implementación de una solución a problemas dados. </t>
  </si>
  <si>
    <t>X</t>
  </si>
  <si>
    <t>Aplica estructuras algorítmicas en la construcción derutinas para establecer procesos  o  señalar caminos  alternativos  a  seguir  en  la  elaboración  de programación estructurada.</t>
  </si>
  <si>
    <t xml:space="preserve">Programa en pseudocódigo con técnicas de lenguajes de programación. </t>
  </si>
  <si>
    <t>Elaborarutinas en pseudocódigo mediante recursividad para su aplicación en lenguajes de programación funcional.</t>
  </si>
  <si>
    <t xml:space="preserve">Elabora  rutinas  en  pseudocódigo  con  base  en  clases  y  herencia  para  su aplicación en lenguajes de programación orientada a objetos.  </t>
  </si>
  <si>
    <t xml:space="preserve">Elabora   rutinas   en   pseudocódigo   con   base   en   controles,   eventos   y multitareas para  su  aplicación  en  lenguajes  de programación  dirigida  por eventos.  </t>
  </si>
  <si>
    <t>Aplicación de matemáticas discretas</t>
  </si>
  <si>
    <t>Empleode sistemas numéricos y métodos de conteo.</t>
  </si>
  <si>
    <t>Interpretacantidades  en  cualquier  sistema  numérico  mediante  operaciones aritméticas y conversiones entre distintas bases numéricas.</t>
  </si>
  <si>
    <t xml:space="preserve">Aplica métodos  de  conteo  por  medio  de  la  obtención  de  permutaciones  y combinaciones de un conjunto de elementos en arreglos. </t>
  </si>
  <si>
    <t>Manejode lógica matemática y álgebra booleana.</t>
  </si>
  <si>
    <t xml:space="preserve">Realiza  operaciones  de conjuntosysubconjuntos  entre  ellos con  base  en operadores, expresionesmatemáticasy leyes de conjuntos. </t>
  </si>
  <si>
    <t xml:space="preserve">Utiliza lógica matemática elaborando proposiciones, enunciados y predicados mediante notación lógica para su aplicación en computación. </t>
  </si>
  <si>
    <t>Aplica  álgebra  booleana  mediante la representación  y  simplificación deexpresiones booleanas.</t>
  </si>
  <si>
    <t>Desarrollo derelaciones y grafos en la resolución de problemas.</t>
  </si>
  <si>
    <t>Representa  relaciones  y  funciones  mediante  la  correspondencia  de  sus elementos y propiedades.</t>
  </si>
  <si>
    <t>Obtiene grafos y árboles con base enla aplicación de sus propiedadespara el tratamiento de datos.</t>
  </si>
  <si>
    <t>Mnntenimiento de equipo de cómputo básico</t>
  </si>
  <si>
    <t>Mantenimiento preventivo en componentes hardware y software de equipo de cómputo.</t>
  </si>
  <si>
    <t>Diagnostica fallas potenciales haciendo uso de herramientas, procedimientos e  interpretación  de  códigos  de  error,  enfocado  al  hardware  y  software  del equipo de cómputo.</t>
  </si>
  <si>
    <t>Provee  mantenimiento  preventivo  al  hardware  del  equipo  de cómputoa través   de   la   limpieza   a   los   componentes   físicos,   considerando   las recomendaciones de los fabricantes.</t>
  </si>
  <si>
    <t>Realiza  mantenimiento  preventivo  al  software  del  equipo  de  cómputo, llevando a caboactualizaciones de controladores, programas y aplicativos, a través  de  limpieza  de  registros y  utileríasinformáticas,  considerando  las recomendaciones de los fabricantes.</t>
  </si>
  <si>
    <t>Mantenimiento     correctivo     en componentes hardware y software del equipo de cómputo.</t>
  </si>
  <si>
    <t>Corrige fallas en el hardware del equipo de cómputo en base al diagnóstico previo,   a   la   interpretación   de   los   códigos   de   erro,   considerando   las recomendaciones del fabricante.</t>
  </si>
  <si>
    <t>Corrige fallas en el software del equipo de cómputo en base al diagnóstico previo,  utilizando  las utilerías  de  diagnóstico,  interpretando  los  códigos  de error, actualizando o reinstalando programas en base a las recomendaciones del fabricante.</t>
  </si>
  <si>
    <t>3° SEMESTRE</t>
  </si>
  <si>
    <t xml:space="preserve"> Programación básica</t>
  </si>
  <si>
    <t>Manejo de los componentes del lenguaje C</t>
  </si>
  <si>
    <t>Identifica los elementos y las características de un programa desarrollado en lenguaje C, de acuerdo con estándares internacionales</t>
  </si>
  <si>
    <t>Organiza y ordena bloques de código para resolver una situación dada mediante estructuras de control de flujo.</t>
  </si>
  <si>
    <t>Aplicación de funciones desarrolladas en lenguaje C.</t>
  </si>
  <si>
    <t xml:space="preserve"> Automatiza operaciones mediante la creación de funciones para la agilización de procesos</t>
  </si>
  <si>
    <t>Maneja memoria del equipo mediante la racionalización y reservación de la misma</t>
  </si>
  <si>
    <t>Elaboración de documentos digitales avanzados</t>
  </si>
  <si>
    <t>Manejo de procesador de texto.</t>
  </si>
  <si>
    <t>Establece opciones y da formato al documento aplicando estilos y/o plantillas del procesador de palabras al diseño requerido por el usuario</t>
  </si>
  <si>
    <t>Inserta objetos en un documento, de acuerdo con las características de operación del procesador de texto y los requerimientos de diseño</t>
  </si>
  <si>
    <t>Automatiza el envío de múltiples documentos y eficientiza la colaboración en la revisión de los escritos generados</t>
  </si>
  <si>
    <t>Manejo de software para elaboración de presentaciones electrónicas.</t>
  </si>
  <si>
    <t xml:space="preserve">  Aplica formato al documento aplicando opciones disponibles y de estilo y/o plantillas del presentador gráfico acorde al diseño requerido del usuario</t>
  </si>
  <si>
    <t>Inserta y da animación a un objeto en una presentación electrónica de acuerdo con las características de operación del presentador gráfico y con los requerimientos de diseño</t>
  </si>
  <si>
    <t>Manejo de aplicaciones de hoja de cálculo</t>
  </si>
  <si>
    <t>Aplica formato al libro y hoja de cálculo estableciendo opciones disponibles y de estilo de la aplicación acorde al diseño requerido del usuario</t>
  </si>
  <si>
    <t xml:space="preserve"> Realiza cálculos y aplica funciones para simplificar operaciones de uso cotidiano para una mayor interpretación de la información</t>
  </si>
  <si>
    <t>Genera gráficas en las hojas de cálculo basadas en series de datos y automatiza tareas repetitivas con la creación y ejecución de procedimientos automatizados</t>
  </si>
  <si>
    <t>Diseña reportes ejecutivos como resultado del análisis de datos con el uso de tablas dinámicas y aplica niveles de protección de información en la hoja de calculo</t>
  </si>
  <si>
    <t>Navegación y comunicación por internet</t>
  </si>
  <si>
    <t xml:space="preserve"> Navega en internet mediante nombres de dominio, dirección IP, vínculos y herramientas de búsqueda</t>
  </si>
  <si>
    <t>Configura herramientas de correo electrónico mediante las características del servidor de correo y los requerimientos del usuario</t>
  </si>
  <si>
    <t xml:space="preserve"> Establece comunicación en Internet mediante herramientas de correo electrónico y mensajería instantánea</t>
  </si>
  <si>
    <t>Aplicación de la seguridad informática</t>
  </si>
  <si>
    <t>Utiliza estándares de protección de la información</t>
  </si>
  <si>
    <t>Determina riesgos de seguridad informática con base en las características del equipo y las necesidades del usuario</t>
  </si>
  <si>
    <t>Elabora el plan de seguridad en cómputo acorde con los riesgos determinados y estándares de protección.</t>
  </si>
  <si>
    <t>Administra herramientas de seguridad informática</t>
  </si>
  <si>
    <t>Instala y configura herramientas informáticas acorde con los estándares y buenas prácticas de seguridad en cómputo</t>
  </si>
  <si>
    <t>Da seguimiento a la operación de las herramientas informáticas de acuerdo con el plan de seguridad determinado.</t>
  </si>
  <si>
    <t>Controla parámetros de seguridad mediante verificación y actualización de acorde con nuevos requerimientos obtenidos.</t>
  </si>
  <si>
    <t>4° SEMESTRE</t>
  </si>
  <si>
    <t>Programación orientada a objetos</t>
  </si>
  <si>
    <t>Manejo de componentes del lenguaje orientados a objetos</t>
  </si>
  <si>
    <t xml:space="preserve"> Identifica los componentes fundamentales de la programación orientada a objetos</t>
  </si>
  <si>
    <t>Modela y codifica programas de cómputo haciendo uso del paradigma orientado a objetos, a través del uso de sentencias de control, objetos y clases</t>
  </si>
  <si>
    <t>Desarrollo de aplicaciones orientadas a objetos</t>
  </si>
  <si>
    <t>Elabora aplicaciones mediante la interacción de los objetos y actores del sistema</t>
  </si>
  <si>
    <t xml:space="preserve"> Asegura la integridad de los datos implementando medidas de seguridad</t>
  </si>
  <si>
    <t>Elabora el diseño conceptual de la base de datos, a partir de la recolección y análisis de los requerimientos funcionales del usuario</t>
  </si>
  <si>
    <t>Construcción de bases de datos</t>
  </si>
  <si>
    <t>Diseño de bases de datos relacionales</t>
  </si>
  <si>
    <t>Elabora el diseño conceptual de la base de datos, a partir de la recolección y análisis de los requerimientos funcionales del usuario.</t>
  </si>
  <si>
    <t>Diseña la estructura lógica de la base de datos, mediante la normalización de los esquemas relacionales</t>
  </si>
  <si>
    <t>Desarrolla el diseño físico de la base de datos partiendo del esquema lógico</t>
  </si>
  <si>
    <t>Gestión y aprovechamiento de la información de las bases de datos</t>
  </si>
  <si>
    <t>Estructura la consulta de información, mediante la selección, inserción, eliminación y actualización de datos en el sistema gestor de bases de datos</t>
  </si>
  <si>
    <t>Diseña formularios y reportes, empleando los recursos que ofrece el sistema gestor de bases de datos</t>
  </si>
  <si>
    <t>Aseguramiento de la información contenida en la base de datos</t>
  </si>
  <si>
    <t>Programa las transacciones en las bases de datos con base a protocolo, que mantenga la integridad de la información</t>
  </si>
  <si>
    <t>Configura controles de acceso y cifrado de información utilizando recursos del manejador, que la confidencialidad de los datos</t>
  </si>
  <si>
    <t>5° SEMESTRE</t>
  </si>
  <si>
    <t>Instalación de redes locales</t>
  </si>
  <si>
    <t>Diseño de redes de datos</t>
  </si>
  <si>
    <t>Diferencia la tecnología empleada en el diseño de redes de datos, de acuerdo con las reglas y estándares de comunicación para determinar la relación entre los requerimientos del usuario y la disponibilidad de los recursos físicos y tecnológicos</t>
  </si>
  <si>
    <t>Determina requerimientos y forma de comunicación de la red con base en las necesidades del usuario detectadas y la disponibilidad de los recursos físicos y tecnológicos, para establecer el diseño de las redes de datos</t>
  </si>
  <si>
    <t>Establece el direccionamiento de red, mediante la máscara de direcciones o la longitud del prefijo y de acuerdo con el proyecto de instalación para determinar la cantidad de subredes y hosts de una red</t>
  </si>
  <si>
    <t xml:space="preserve"> Implementación de redes de datos</t>
  </si>
  <si>
    <t>Construye el cableado de la red de datos, siguiendo los estándares internacionales para la transmisión de datos, lo que permitirá usarlos como elementos de interconexión entre los componentes de una red</t>
  </si>
  <si>
    <t>Configura los dispositivos de la red mediante las herramientas de configuración para la operación y administración de los recursos de la red</t>
  </si>
  <si>
    <t>Programación con sistemas gestores de base de datos</t>
  </si>
  <si>
    <t>Manejo de sentencias del lenguaje de manipulación de datos</t>
  </si>
  <si>
    <t>Estructura información por medio de cláusulas de selección sobre las bases de datos y el empleo de funciones, operadores y sentencias del lenguaje de consulta estándar</t>
  </si>
  <si>
    <t>Gestiona información mediante consultas de manipulación de datos, así como la elaboración de consultas multitabla operando el sistema gestor de bases de datos</t>
  </si>
  <si>
    <t>Programación de aplicaciones con conexión a bases de datos</t>
  </si>
  <si>
    <t>Conforma bloques de código, empleando las técnicas e instrucciones del lenguaje de programación como plataforma en el desarrollo de aplicaciones</t>
  </si>
  <si>
    <t>Desarrolla la aplicación para el acceso a la base de datos mediante la integración de recursos del sistema gestor de bases de datos y los requerimientos establecidos del usuario</t>
  </si>
  <si>
    <t>Manejo del proceso administrativo</t>
  </si>
  <si>
    <t>Aplicación de la fase mecánica o estructural del proceso administrativo</t>
  </si>
  <si>
    <t>Realiza la planeación de acuerdo con las necesidades específicas de las organizaciones y con los elementos establecidos aplicando sus etapas</t>
  </si>
  <si>
    <t>Organiza de acuerdo con los diferentes tipos de estructura y los principios aplicables</t>
  </si>
  <si>
    <t>Aplicación de la fase dinámica u operativa del proceso administrativo</t>
  </si>
  <si>
    <t>Elige alternativas de solución mediante el análisis de situaciones que enfrenta en su ámbito de competencia de acuerdo con el proceso y aplicando los elementos de dirección</t>
  </si>
  <si>
    <t>Establece medidas preventivas y correctivas a través del control</t>
  </si>
  <si>
    <t>6° SEMESTRE</t>
  </si>
  <si>
    <t>Manejo de redes</t>
  </si>
  <si>
    <t>Implementación de dispositivos de red inalámbricos.</t>
  </si>
  <si>
    <t>Configura  el  acceso  a  los  recursos  de  la  red  inalámbrica  a  través  de  las herramientas que proveen los dispositivosde red.</t>
  </si>
  <si>
    <t>Configura   los   parámetros   de   seguridad   en   los   dispositivos   de   red inalámbricos  por  medio  de  las  herramientas  que  proveen  los  dispositivos de red</t>
  </si>
  <si>
    <t>Implementaciónde dispositivos de ruteo y conmutación de red.</t>
  </si>
  <si>
    <t xml:space="preserve">Configura  los  servicios  de  conectividad    en  los  dispositivos  de  ruteo  y conmutación  de  una  LAN  Ethernet,  mediante  los  comandos  del  Sistema Operativo Internetwork (IOS). </t>
  </si>
  <si>
    <t xml:space="preserve">Configura los servicios integrados en dispositivos de ruteo y conmutación,  basado en los programas del Sistema Operativo de Internetwork. </t>
  </si>
  <si>
    <t>Administración   de   redes   de área local virtuales.</t>
  </si>
  <si>
    <t>Crea redes de área local virtuales (VLAN) y enlaces troncales con base en la asignación de los puertos de acceso en los switches de una red.</t>
  </si>
  <si>
    <t>Configura el Protocolo de Enlaces Troncales de VLAN (VTP) mediante la administración de los dispositivosde una red.</t>
  </si>
  <si>
    <t>Establece  la  conectividad entre  VLAN ́s a  través  de la  configuracióndel enrutamiento de dispositivos de conmutación en las redes de este tipo.</t>
  </si>
  <si>
    <t>Diseño y elaboración de páginas web</t>
  </si>
  <si>
    <t>Desarrollo de páginas web estáticas</t>
  </si>
  <si>
    <t>Diseña la estructura del sitio web con base en las mejores prácticas y los requerimientos del cliente</t>
  </si>
  <si>
    <t>Elabora páginas web estáticas haciendo uso del lenguaje de etiquetas HTML5</t>
  </si>
  <si>
    <t>Construye hojas de estilo en cascada (CSS) de acuerdo con las especificaciones del World Wide Web Consortium (W3C)</t>
  </si>
  <si>
    <t>Desarrollo de páginas web dinámicas</t>
  </si>
  <si>
    <t>Implementa interactividad a las páginas web, mediante el desarrollo de código de programación en un lenguaje script</t>
  </si>
  <si>
    <t>Establece el acceso a bases de datos en páginas web mediante el desarrollo de código en un lenguaje de programación</t>
  </si>
  <si>
    <t>Aplicación de la normatividad informática</t>
  </si>
  <si>
    <t>Distinción de la normatividad del derecho informático</t>
  </si>
  <si>
    <t xml:space="preserve"> Identifica el marco jurídico del derecho informático relativo al manejo de la información y a la función del usuario, conforme a las leyes, normas y principios mexicanos</t>
  </si>
  <si>
    <t>Reconoce el marco jurídico del derecho informático relativo al software y al equipo de cómputo, conforme a las leyes, normas y principios de la legislación informática en México</t>
  </si>
  <si>
    <t>Especificación de la normatividad que regula la gestión de las tecnologías de la información</t>
  </si>
  <si>
    <t>Describe la normatividad y políticas de uso aplicables al equipo de cómputo y de telecomunicaciones, de acuerdo con la normatividad establecida en una organización</t>
  </si>
  <si>
    <t>Relaciona la normatividad y controles aplicables al software y sistemas de información, de acuerdo con la normatividad establecida en una organización</t>
  </si>
  <si>
    <t>NADIA IVET GUZMÁN TRUJILLO</t>
  </si>
  <si>
    <t>NADIA HERNÁNDEZ CRUZ</t>
  </si>
  <si>
    <t>ESTEFANIA SILVA MIJANGOS</t>
  </si>
  <si>
    <t>OSCAR DEYÓN</t>
  </si>
  <si>
    <t>DIRECTOR DEL PLANTEL</t>
  </si>
  <si>
    <t xml:space="preserve">RESPONSABLE DEL ÁREA ACADÉMICA EN EL PLANTEL </t>
  </si>
  <si>
    <t>TUTOR ACADÉMICO</t>
  </si>
  <si>
    <t>INSTRUCTOR FORMADOR</t>
  </si>
  <si>
    <t>05 de junio de 2024, Puebla</t>
  </si>
  <si>
    <t>FECHA Y LUGAR DE EXPEDICIÓN DEL DICTAMEN</t>
  </si>
  <si>
    <t>DICTAMEN DE VALIDACIÓN DEL PLAN DE ROTACIÓN</t>
  </si>
  <si>
    <t>% QUE CUMPLE</t>
  </si>
  <si>
    <t>PUESTOS DE APRENDIZAJE EN LA EMPRESA</t>
  </si>
  <si>
    <t>MÓDULOS DE LA CARRERA QUE TIENEN RELACIÓN</t>
  </si>
  <si>
    <t>2°, 3°, 4°, 5° y 6° Semestre</t>
  </si>
  <si>
    <t>DESCRIPCIÓN DEL DICTAMEN</t>
  </si>
  <si>
    <r>
      <rPr>
        <rFont val="Calibri"/>
        <color theme="1"/>
        <sz val="14.0"/>
      </rPr>
      <t xml:space="preserve">Se emite el presente dictamen de acuerdo con la correspondencia entre los puestos de aprendizaje de la empresa </t>
    </r>
    <r>
      <rPr>
        <rFont val="Calibri"/>
        <b/>
        <color theme="1"/>
        <sz val="14.0"/>
      </rPr>
      <t>GRUPO CTO</t>
    </r>
    <r>
      <rPr>
        <rFont val="Calibri"/>
        <color theme="1"/>
        <sz val="14.0"/>
      </rPr>
      <t xml:space="preserve"> con los módulos de la carrera </t>
    </r>
    <r>
      <rPr>
        <rFont val="Calibri"/>
        <b/>
        <color theme="1"/>
        <sz val="14.0"/>
      </rPr>
      <t>PTB en INFORMÁTICA</t>
    </r>
    <r>
      <rPr>
        <rFont val="Calibri"/>
        <color theme="1"/>
        <sz val="14.0"/>
      </rPr>
      <t>_, de conformidad con los programas de estudio vigentes de_</t>
    </r>
    <r>
      <rPr>
        <rFont val="Calibri"/>
        <b/>
        <color theme="1"/>
        <sz val="14.0"/>
      </rPr>
      <t>CONALEP</t>
    </r>
    <r>
      <rPr>
        <rFont val="Calibri"/>
        <color theme="1"/>
        <sz val="14.0"/>
      </rPr>
      <t>_, considerando que cumple con el __94% de la matriz de correspondencia.</t>
    </r>
  </si>
  <si>
    <t>RECOMENDACIONES:</t>
  </si>
  <si>
    <r>
      <rPr>
        <rFont val="Calibri"/>
        <color theme="1"/>
        <sz val="14.0"/>
      </rPr>
      <t xml:space="preserve">Dentro de lo perfectible, se detectó que se debe administrar en capacitación complementaria en la Institución Educativa: </t>
    </r>
    <r>
      <rPr>
        <rFont val="Calibri"/>
        <b/>
        <color theme="1"/>
        <sz val="14.0"/>
      </rPr>
      <t>EL 6% que no se cubre de acuerdo al mapa curricular vigente corresponde al módulos de 2° semestre por lo que no se va a planear.</t>
    </r>
  </si>
  <si>
    <t>DICTAMINÓ:</t>
  </si>
  <si>
    <t>RESULTADO DE LA VALIDACIÓN</t>
  </si>
  <si>
    <t>FAVORABLE</t>
  </si>
  <si>
    <t xml:space="preserve">NO FAVORABLE </t>
  </si>
  <si>
    <t>OBSERVACIONES:</t>
  </si>
  <si>
    <t>La empresa maneja lenguajes de programación actualizados a los que se estipula en el programa de estudios como: ranking de PYPL, Phytlon</t>
  </si>
  <si>
    <t>SANDRA DOMINGUEZ</t>
  </si>
  <si>
    <t xml:space="preserve">RESPONSABLE DEL ÁREA ACADÉMICA </t>
  </si>
  <si>
    <t>RESPONSABLE DE VINCULACIÓN</t>
  </si>
  <si>
    <t>PUESTOS DE APRENDIZAJE</t>
  </si>
  <si>
    <t>NOMBRE DEL PUESTO DE APRENDIZAJE 1</t>
  </si>
  <si>
    <t>HORAS A LA SEMANA</t>
  </si>
  <si>
    <t>TIEMPO DE FORMACIÓN EN LA PLATAFORMA ACADÉMICA</t>
  </si>
  <si>
    <t xml:space="preserve">SEMANAS DE FORMACIÓN EN EL PUESTO DE APRENDIZAJE </t>
  </si>
  <si>
    <t xml:space="preserve">NOMBRE DEL INSTRUCTOR </t>
  </si>
  <si>
    <t xml:space="preserve">REQUERIMIENTOS / HERRAMIENTAS PARA EL PUESTO </t>
  </si>
  <si>
    <t>Conocimientos básicos de informática e Inglés intermedio</t>
  </si>
  <si>
    <t xml:space="preserve">ACTIVIDADES A REALIZAR EN EL PUESTO </t>
  </si>
  <si>
    <t>Apoyar en el desarrollo algoritmos  con rutinas de programación estructurada.</t>
  </si>
  <si>
    <t xml:space="preserve">Apoyar en la Programación en pseudocódigo con técnicas de lenguajes de programación. </t>
  </si>
  <si>
    <t>Ayuda en el desarrollo de lógica matemática y álgebra booleana.</t>
  </si>
  <si>
    <t>Ayudar en el desarrollo de relaciones y grafos en la resolución de problemas.</t>
  </si>
  <si>
    <t>Apoyar en el Mantenimiento preventivo en componentes hardware y software de equipo de cómputo</t>
  </si>
  <si>
    <t>Apoyar en el  Mantenimiento     correctivo     en componentes hardware y software del equipo de cómputo.</t>
  </si>
  <si>
    <t>Ayudar en el Manejo de los componentes del lenguaje C</t>
  </si>
  <si>
    <t>Implementación de redes de datos</t>
  </si>
  <si>
    <t>Implementación de dispositivos de ruteo y conmutación de red.</t>
  </si>
  <si>
    <t>CONOCIMIENTOS NECESARIOS</t>
  </si>
  <si>
    <t>TEORICOS</t>
  </si>
  <si>
    <t>PROCEDIMENTALES</t>
  </si>
  <si>
    <t>ACTITUDINALES</t>
  </si>
  <si>
    <t>Conceptos básicos</t>
  </si>
  <si>
    <t>lectura de manuales</t>
  </si>
  <si>
    <t>Ordenado, Proactivo y Responsable</t>
  </si>
  <si>
    <t>ESTEFANIA SILVA</t>
  </si>
  <si>
    <t>KARLA SANCHEZ</t>
  </si>
  <si>
    <t xml:space="preserve">INSTRUCTOR </t>
  </si>
  <si>
    <t>GESTOR EMPRESARIAL</t>
  </si>
  <si>
    <t>PLAN DE ROTACIÓN</t>
  </si>
  <si>
    <t xml:space="preserve">PUESTOS DE APRENDIZAJE </t>
  </si>
  <si>
    <t>NO. DE ESTUDIANTES POR PUESTO</t>
  </si>
  <si>
    <t xml:space="preserve">SEMANAS DE FORMACIÓN EN EL PUESTO </t>
  </si>
  <si>
    <t>HORAS EN EL PUESTO</t>
  </si>
  <si>
    <t>HORARIO EN EL PUESTO</t>
  </si>
  <si>
    <t>08:00-16:00</t>
  </si>
  <si>
    <t>Vacaciones</t>
  </si>
  <si>
    <t>DÍAS DE LA SEMANA EN LA EMPRESA:</t>
  </si>
  <si>
    <t>Lunes, Martes, Miércoles y Jueves</t>
  </si>
  <si>
    <t>HORARIO DE LA EMPRESA:</t>
  </si>
  <si>
    <t>8:00 a 16:00</t>
  </si>
  <si>
    <t>DÍA(S) DE LA SEMANA EN LA ESCUELA:</t>
  </si>
  <si>
    <t>Viernes</t>
  </si>
  <si>
    <t xml:space="preserve">ESTRATEGIA DE FORMACIÓN COMPLEMENTARIA: </t>
  </si>
  <si>
    <t>La empresa maneja lenguajes de programación actualizados a los que se estipula en el programa de estudios como: ranking de PYPL, Phytlon. Se recomienda to mar a los estudiantes formados en está empresa como ejemplo y multipliquen con los demás estudiantes del Plantel</t>
  </si>
  <si>
    <t>AÑO</t>
  </si>
  <si>
    <t>MES</t>
  </si>
  <si>
    <t>Agosto</t>
  </si>
  <si>
    <t>Septiembre</t>
  </si>
  <si>
    <t>Octubre</t>
  </si>
  <si>
    <t>Noviembre</t>
  </si>
  <si>
    <t>Diciembre</t>
  </si>
  <si>
    <t>Enero</t>
  </si>
  <si>
    <t>Febrero</t>
  </si>
  <si>
    <t>Marzo</t>
  </si>
  <si>
    <t>Abril</t>
  </si>
  <si>
    <t>Mayo</t>
  </si>
  <si>
    <t>Junio</t>
  </si>
  <si>
    <t>NO DE SEMANA</t>
  </si>
  <si>
    <t>ESTUDIANTE</t>
  </si>
  <si>
    <t>NO.</t>
  </si>
  <si>
    <t>DÍAS POR SEMANA</t>
  </si>
  <si>
    <t>05-09</t>
  </si>
  <si>
    <t>12 -16</t>
  </si>
  <si>
    <t>19-23</t>
  </si>
  <si>
    <t>26-30</t>
  </si>
  <si>
    <t>02-06</t>
  </si>
  <si>
    <t>09-13</t>
  </si>
  <si>
    <t>16-20</t>
  </si>
  <si>
    <t>23-27</t>
  </si>
  <si>
    <t>30-04</t>
  </si>
  <si>
    <t>07-11</t>
  </si>
  <si>
    <t>14-18</t>
  </si>
  <si>
    <t>21-25</t>
  </si>
  <si>
    <t>28-01</t>
  </si>
  <si>
    <t>04-08</t>
  </si>
  <si>
    <t>11-15</t>
  </si>
  <si>
    <t>18-22</t>
  </si>
  <si>
    <t>25-29</t>
  </si>
  <si>
    <t>30-03</t>
  </si>
  <si>
    <t>06-10</t>
  </si>
  <si>
    <t>13-17</t>
  </si>
  <si>
    <t>20-24</t>
  </si>
  <si>
    <t>27-31</t>
  </si>
  <si>
    <t>03-07</t>
  </si>
  <si>
    <t>10-14</t>
  </si>
  <si>
    <t>17-21</t>
  </si>
  <si>
    <t>24-28</t>
  </si>
  <si>
    <t>31-04</t>
  </si>
  <si>
    <t>28-02</t>
  </si>
  <si>
    <t>12-16</t>
  </si>
  <si>
    <t xml:space="preserve">30 </t>
  </si>
  <si>
    <t>ITZEL SAMARI OLIVERA FRANCISCO</t>
  </si>
  <si>
    <t>VACACIONES</t>
  </si>
  <si>
    <t>GRADUACIÓN</t>
  </si>
  <si>
    <t>YARETZI ITZAMARI REYES JIMENEZ</t>
  </si>
  <si>
    <t>Alumna: YARETZI ITZAMARI REYES JIMENEZ</t>
  </si>
  <si>
    <t>Carrera: Informática</t>
  </si>
  <si>
    <t>Semestre de formación: 5° y 6°</t>
  </si>
  <si>
    <t>MONITOREO DE SEGUIMIENTO AL PLAN DE ROTACIÓN (MULTIFUNCIONAL)</t>
  </si>
  <si>
    <t>ACTIVIDAD</t>
  </si>
  <si>
    <t>CUMPLIMIENTO</t>
  </si>
  <si>
    <t>FECHA</t>
  </si>
  <si>
    <t>OBSERVACIONES</t>
  </si>
  <si>
    <t>24 de agosto 2024</t>
  </si>
  <si>
    <t>16 de septiembre de 2024</t>
  </si>
  <si>
    <t>Los estudiantes trabajaron algoritmos de lenguaje avanzado</t>
  </si>
  <si>
    <t>07 de octubre de 2024</t>
  </si>
  <si>
    <t>08 de noviembre de 2024</t>
  </si>
  <si>
    <t>20 de agosto de 2024</t>
  </si>
  <si>
    <t xml:space="preserve">INSTRUCTOR FORMADOR </t>
  </si>
  <si>
    <t>INSTRUCTOR COORDINADOR (RH)</t>
  </si>
</sst>
</file>

<file path=xl/styles.xml><?xml version="1.0" encoding="utf-8"?>
<styleSheet xmlns="http://schemas.openxmlformats.org/spreadsheetml/2006/main" xmlns:x14ac="http://schemas.microsoft.com/office/spreadsheetml/2009/9/ac" xmlns:mc="http://schemas.openxmlformats.org/markup-compatibility/2006">
  <fonts count="45">
    <font>
      <sz val="11.0"/>
      <color theme="1"/>
      <name val="Calibri"/>
      <scheme val="minor"/>
    </font>
    <font>
      <sz val="11.0"/>
      <color theme="1"/>
      <name val="Calibri"/>
    </font>
    <font>
      <b/>
      <sz val="14.0"/>
      <color rgb="FF385623"/>
      <name val="Calibri"/>
    </font>
    <font/>
    <font>
      <b/>
      <sz val="11.0"/>
      <color theme="0"/>
      <name val="Arial"/>
    </font>
    <font>
      <sz val="11.0"/>
      <color theme="1"/>
      <name val="Arial"/>
    </font>
    <font>
      <sz val="11.0"/>
      <color theme="0"/>
      <name val="Calibri"/>
    </font>
    <font>
      <b/>
      <sz val="11.0"/>
      <color theme="1"/>
      <name val="Calibri"/>
    </font>
    <font>
      <b/>
      <sz val="12.0"/>
      <color theme="0"/>
      <name val="Arial Narrow"/>
    </font>
    <font>
      <b/>
      <sz val="12.0"/>
      <color theme="0"/>
      <name val="Calibri"/>
    </font>
    <font>
      <sz val="12.0"/>
      <color rgb="FF000000"/>
      <name val="Arial Narrow"/>
    </font>
    <font>
      <b/>
      <sz val="11.0"/>
      <color theme="0"/>
      <name val="Arial Narrow"/>
    </font>
    <font>
      <sz val="10.0"/>
      <color theme="1"/>
      <name val="Calibri"/>
    </font>
    <font>
      <b/>
      <sz val="8.0"/>
      <color theme="1"/>
      <name val="Arial Narrow"/>
    </font>
    <font>
      <b/>
      <sz val="9.0"/>
      <color theme="1"/>
      <name val="Arial Narrow"/>
    </font>
    <font>
      <b/>
      <sz val="11.0"/>
      <color theme="1"/>
      <name val="Arial Narrow"/>
    </font>
    <font>
      <b/>
      <sz val="10.0"/>
      <color theme="1"/>
      <name val="Arial Narrow"/>
    </font>
    <font>
      <b/>
      <sz val="14.0"/>
      <color theme="0"/>
      <name val="Arial"/>
    </font>
    <font>
      <sz val="14.0"/>
      <color theme="1"/>
      <name val="Calibri"/>
    </font>
    <font>
      <b/>
      <sz val="10.0"/>
      <color theme="0"/>
      <name val="Arial"/>
    </font>
    <font>
      <sz val="14.0"/>
      <color theme="1"/>
      <name val="Arial"/>
    </font>
    <font>
      <sz val="14.0"/>
      <color theme="0"/>
      <name val="Calibri"/>
    </font>
    <font>
      <b/>
      <sz val="14.0"/>
      <color theme="1"/>
      <name val="Calibri"/>
    </font>
    <font>
      <b/>
      <sz val="14.0"/>
      <color theme="0"/>
      <name val="Arial Narrow"/>
    </font>
    <font>
      <b/>
      <sz val="18.0"/>
      <color theme="1"/>
      <name val="Calibri"/>
    </font>
    <font>
      <b/>
      <sz val="10.0"/>
      <color theme="1"/>
      <name val="Calibri"/>
    </font>
    <font>
      <b/>
      <sz val="8.0"/>
      <color theme="1"/>
      <name val="Calibri"/>
    </font>
    <font>
      <b/>
      <sz val="10.0"/>
      <color theme="0"/>
      <name val="Arial Narrow"/>
    </font>
    <font>
      <b/>
      <sz val="8.0"/>
      <color theme="0"/>
      <name val="Arial Narrow"/>
    </font>
    <font>
      <sz val="16.0"/>
      <color theme="1"/>
      <name val="Arial Narrow"/>
    </font>
    <font>
      <b/>
      <sz val="12.0"/>
      <color rgb="FF385623"/>
      <name val="Calibri"/>
    </font>
    <font>
      <sz val="12.0"/>
      <color theme="1"/>
      <name val="Calibri"/>
    </font>
    <font>
      <b/>
      <sz val="12.0"/>
      <color theme="0"/>
      <name val="Arial"/>
    </font>
    <font>
      <sz val="12.0"/>
      <color theme="0"/>
      <name val="Calibri"/>
    </font>
    <font>
      <sz val="12.0"/>
      <color theme="0"/>
      <name val="Arial"/>
    </font>
    <font>
      <sz val="18.0"/>
      <color theme="1"/>
      <name val="Calibri"/>
    </font>
    <font>
      <b/>
      <sz val="10.0"/>
      <color theme="1"/>
      <name val="Arial"/>
    </font>
    <font>
      <sz val="9.0"/>
      <color theme="0"/>
      <name val="Calibri"/>
    </font>
    <font>
      <b/>
      <sz val="12.0"/>
      <color theme="1"/>
      <name val="Calibri"/>
    </font>
    <font>
      <b/>
      <sz val="16.0"/>
      <color theme="1"/>
      <name val="Calibri"/>
    </font>
    <font>
      <sz val="16.0"/>
      <color theme="0"/>
      <name val="Calibri"/>
    </font>
    <font>
      <sz val="9.0"/>
      <color theme="1"/>
      <name val="Calibri"/>
    </font>
    <font>
      <b/>
      <sz val="11.0"/>
      <color rgb="FFFFFFFF"/>
      <name val="Calibri"/>
    </font>
    <font>
      <sz val="16.0"/>
      <color theme="1"/>
      <name val="Calibri"/>
    </font>
    <font>
      <sz val="8.0"/>
      <color theme="1"/>
      <name val="Calibri"/>
    </font>
  </fonts>
  <fills count="8">
    <fill>
      <patternFill patternType="none"/>
    </fill>
    <fill>
      <patternFill patternType="lightGray"/>
    </fill>
    <fill>
      <patternFill patternType="solid">
        <fgColor rgb="FFE7BF7F"/>
        <bgColor rgb="FFE7BF7F"/>
      </patternFill>
    </fill>
    <fill>
      <patternFill patternType="solid">
        <fgColor rgb="FF385623"/>
        <bgColor rgb="FF385623"/>
      </patternFill>
    </fill>
    <fill>
      <patternFill patternType="solid">
        <fgColor theme="0"/>
        <bgColor theme="0"/>
      </patternFill>
    </fill>
    <fill>
      <patternFill patternType="solid">
        <fgColor rgb="FFFFFF00"/>
        <bgColor rgb="FFFFFF00"/>
      </patternFill>
    </fill>
    <fill>
      <patternFill patternType="solid">
        <fgColor rgb="FF8EAADB"/>
        <bgColor rgb="FF8EAADB"/>
      </patternFill>
    </fill>
    <fill>
      <patternFill patternType="solid">
        <fgColor rgb="FFC55A11"/>
        <bgColor rgb="FFC55A11"/>
      </patternFill>
    </fill>
  </fills>
  <borders count="155">
    <border/>
    <border>
      <left/>
      <top/>
      <bottom/>
    </border>
    <border>
      <top/>
      <bottom/>
    </border>
    <border>
      <right/>
      <top/>
      <bottom/>
    </border>
    <border>
      <left style="thin">
        <color rgb="FFD8D8D8"/>
      </left>
      <right/>
      <top style="thin">
        <color rgb="FFD8D8D8"/>
      </top>
      <bottom style="thin">
        <color rgb="FFD8D8D8"/>
      </bottom>
    </border>
    <border>
      <left style="thin">
        <color rgb="FFD8D8D8"/>
      </left>
    </border>
    <border>
      <left style="medium">
        <color theme="1"/>
      </left>
      <right style="medium">
        <color theme="1"/>
      </right>
      <top style="medium">
        <color theme="1"/>
      </top>
      <bottom style="medium">
        <color theme="1"/>
      </bottom>
    </border>
    <border>
      <left/>
      <right/>
      <top/>
      <bottom/>
    </border>
    <border>
      <left style="medium">
        <color rgb="FF000000"/>
      </left>
      <right style="medium">
        <color rgb="FF000000"/>
      </right>
      <top/>
      <bottom/>
    </border>
    <border>
      <left/>
      <right style="medium">
        <color rgb="FF000000"/>
      </right>
      <top/>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right style="thin">
        <color rgb="FF000000"/>
      </right>
      <top/>
    </border>
    <border>
      <left/>
      <right style="thin">
        <color rgb="FF000000"/>
      </right>
    </border>
    <border>
      <left/>
      <right style="thin">
        <color rgb="FF000000"/>
      </right>
      <bottom/>
    </border>
    <border>
      <left/>
      <right/>
      <top/>
      <bottom style="thin">
        <color theme="1"/>
      </bottom>
    </border>
    <border>
      <left/>
      <top/>
      <bottom style="thin">
        <color theme="1"/>
      </bottom>
    </border>
    <border>
      <top/>
      <bottom style="thin">
        <color theme="1"/>
      </bottom>
    </border>
    <border>
      <right/>
      <top/>
      <bottom style="thin">
        <color theme="1"/>
      </bottom>
    </border>
    <border>
      <left/>
      <top style="thin">
        <color theme="1"/>
      </top>
      <bottom/>
    </border>
    <border>
      <right/>
      <top style="thin">
        <color theme="1"/>
      </top>
      <bottom/>
    </border>
    <border>
      <left/>
      <right/>
      <top style="thin">
        <color theme="1"/>
      </top>
      <bottom/>
    </border>
    <border>
      <left style="thin">
        <color rgb="FFD8D8D8"/>
      </left>
      <right style="thin">
        <color rgb="FFD8D8D8"/>
      </right>
      <top style="thin">
        <color rgb="FFD8D8D8"/>
      </top>
      <bottom style="thin">
        <color rgb="FFD8D8D8"/>
      </bottom>
    </border>
    <border>
      <right style="thin">
        <color rgb="FFD8D8D8"/>
      </right>
      <top style="thin">
        <color rgb="FFD8D8D8"/>
      </top>
      <bottom style="thin">
        <color rgb="FFD8D8D8"/>
      </bottom>
    </border>
    <border>
      <left style="medium">
        <color theme="1"/>
      </left>
      <right/>
      <top style="medium">
        <color theme="1"/>
      </top>
      <bottom style="medium">
        <color theme="1"/>
      </bottom>
    </border>
    <border>
      <right style="medium">
        <color theme="1"/>
      </right>
      <top style="medium">
        <color theme="1"/>
      </top>
      <bottom style="medium">
        <color theme="1"/>
      </bottom>
    </border>
    <border>
      <left style="medium">
        <color theme="1"/>
      </left>
    </border>
    <border>
      <bottom style="thin">
        <color theme="1"/>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left style="thin">
        <color theme="1"/>
      </left>
      <top style="thin">
        <color theme="1"/>
      </top>
    </border>
    <border>
      <top style="thin">
        <color theme="1"/>
      </top>
    </border>
    <border>
      <right style="thin">
        <color theme="1"/>
      </right>
      <top style="thin">
        <color theme="1"/>
      </top>
    </border>
    <border>
      <left style="thin">
        <color theme="1"/>
      </left>
    </border>
    <border>
      <right style="thin">
        <color theme="1"/>
      </right>
    </border>
    <border>
      <left style="thin">
        <color theme="1"/>
      </left>
      <bottom style="thin">
        <color theme="1"/>
      </bottom>
    </border>
    <border>
      <right style="thin">
        <color theme="1"/>
      </right>
      <bottom style="thin">
        <color theme="1"/>
      </bottom>
    </border>
    <border>
      <left style="medium">
        <color rgb="FF000000"/>
      </left>
      <top/>
      <bottom/>
    </border>
    <border>
      <left style="medium">
        <color theme="1"/>
      </left>
      <top style="medium">
        <color theme="1"/>
      </top>
      <bottom style="thin">
        <color theme="1"/>
      </bottom>
    </border>
    <border>
      <top style="medium">
        <color theme="1"/>
      </top>
      <bottom style="thin">
        <color theme="1"/>
      </bottom>
    </border>
    <border>
      <right style="medium">
        <color theme="1"/>
      </right>
      <top style="medium">
        <color theme="1"/>
      </top>
      <bottom style="thin">
        <color theme="1"/>
      </bottom>
    </border>
    <border>
      <left style="medium">
        <color theme="1"/>
      </left>
      <right style="thin">
        <color theme="1"/>
      </right>
      <top style="thin">
        <color theme="1"/>
      </top>
      <bottom style="medium">
        <color theme="1"/>
      </bottom>
    </border>
    <border>
      <left style="thin">
        <color theme="1"/>
      </left>
      <top style="thin">
        <color theme="1"/>
      </top>
      <bottom style="medium">
        <color theme="1"/>
      </bottom>
    </border>
    <border>
      <top style="thin">
        <color theme="1"/>
      </top>
      <bottom style="medium">
        <color theme="1"/>
      </bottom>
    </border>
    <border>
      <right style="medium">
        <color theme="1"/>
      </right>
      <top style="thin">
        <color theme="1"/>
      </top>
      <bottom style="medium">
        <color theme="1"/>
      </bottom>
    </border>
    <border>
      <top style="medium">
        <color theme="1"/>
      </top>
    </border>
    <border>
      <left style="medium">
        <color rgb="FF000000"/>
      </left>
      <right style="medium">
        <color rgb="FF000000"/>
      </right>
      <top style="medium">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top style="medium">
        <color rgb="FF000000"/>
      </top>
    </border>
    <border>
      <left style="medium">
        <color rgb="FF000000"/>
      </left>
      <right/>
      <top style="medium">
        <color rgb="FF000000"/>
      </top>
      <bottom style="medium">
        <color rgb="FF000000"/>
      </bottom>
    </border>
    <border>
      <right style="medium">
        <color rgb="FF000000"/>
      </right>
      <top style="medium">
        <color rgb="FF000000"/>
      </top>
      <bottom style="medium">
        <color rgb="FF000000"/>
      </bottom>
    </border>
    <border>
      <left/>
      <right/>
      <top style="medium">
        <color rgb="FF000000"/>
      </top>
    </border>
    <border>
      <left style="medium">
        <color theme="1"/>
      </left>
      <top style="medium">
        <color theme="1"/>
      </top>
    </border>
    <border>
      <right style="medium">
        <color theme="1"/>
      </right>
      <top style="medium">
        <color theme="1"/>
      </top>
    </border>
    <border>
      <left/>
      <right/>
      <bottom/>
    </border>
    <border>
      <left style="medium">
        <color theme="1"/>
      </left>
      <bottom style="medium">
        <color theme="1"/>
      </bottom>
    </border>
    <border>
      <bottom style="medium">
        <color theme="1"/>
      </bottom>
    </border>
    <border>
      <right style="medium">
        <color theme="1"/>
      </right>
      <bottom style="medium">
        <color theme="1"/>
      </bottom>
    </border>
    <border>
      <left style="thin">
        <color rgb="FFD8D8D8"/>
      </left>
      <right/>
      <top style="thin">
        <color rgb="FFD8D8D8"/>
      </top>
    </border>
    <border>
      <left style="thin">
        <color rgb="FFA5A5A5"/>
      </left>
      <right style="thin">
        <color rgb="FFA5A5A5"/>
      </right>
      <top style="thin">
        <color rgb="FFA5A5A5"/>
      </top>
      <bottom style="thin">
        <color rgb="FFA5A5A5"/>
      </bottom>
    </border>
    <border>
      <left style="thin">
        <color rgb="FFA5A5A5"/>
      </left>
      <top style="thin">
        <color rgb="FFA5A5A5"/>
      </top>
      <bottom style="thin">
        <color rgb="FFA5A5A5"/>
      </bottom>
    </border>
    <border>
      <right style="thin">
        <color rgb="FFA5A5A5"/>
      </right>
      <top style="thin">
        <color rgb="FFA5A5A5"/>
      </top>
      <bottom style="thin">
        <color rgb="FFA5A5A5"/>
      </bottom>
    </border>
    <border>
      <left style="thin">
        <color rgb="FFD8D8D8"/>
      </left>
      <right/>
      <bottom style="thin">
        <color rgb="FFD8D8D8"/>
      </bottom>
    </border>
    <border>
      <bottom style="thin">
        <color rgb="FF000000"/>
      </bottom>
    </border>
    <border>
      <left style="thin">
        <color rgb="FFD8D8D8"/>
      </left>
      <right/>
      <top/>
      <bottom/>
    </border>
    <border>
      <top style="thin">
        <color rgb="FF000000"/>
      </top>
      <bottom style="thin">
        <color rgb="FF000000"/>
      </bottom>
    </border>
    <border>
      <left style="medium">
        <color rgb="FF000000"/>
      </left>
      <right style="thin">
        <color rgb="FFD8D8D8"/>
      </right>
      <top style="medium">
        <color rgb="FF000000"/>
      </top>
    </border>
    <border>
      <left style="thin">
        <color rgb="FFD8D8D8"/>
      </left>
      <top style="thin">
        <color rgb="FF000000"/>
      </top>
    </border>
    <border>
      <top style="thin">
        <color rgb="FF000000"/>
      </top>
    </border>
    <border>
      <right style="medium">
        <color rgb="FF000000"/>
      </right>
      <top style="thin">
        <color rgb="FF000000"/>
      </top>
    </border>
    <border>
      <left style="medium">
        <color rgb="FF000000"/>
      </left>
      <right style="thin">
        <color rgb="FFD8D8D8"/>
      </right>
    </border>
    <border>
      <right style="medium">
        <color rgb="FF000000"/>
      </right>
    </border>
    <border>
      <left style="medium">
        <color rgb="FF000000"/>
      </left>
      <right style="thin">
        <color rgb="FFD8D8D8"/>
      </right>
      <bottom style="medium">
        <color rgb="FF000000"/>
      </bottom>
    </border>
    <border>
      <left style="thin">
        <color rgb="FFD8D8D8"/>
      </left>
      <bottom style="medium">
        <color rgb="FF000000"/>
      </bottom>
    </border>
    <border>
      <bottom style="medium">
        <color rgb="FF000000"/>
      </bottom>
    </border>
    <border>
      <right style="medium">
        <color rgb="FF000000"/>
      </right>
      <bottom style="medium">
        <color rgb="FF000000"/>
      </bottom>
    </border>
    <border>
      <top style="medium">
        <color rgb="FF000000"/>
      </top>
      <bottom style="thin">
        <color rgb="FFD8D8D8"/>
      </bottom>
    </border>
    <border>
      <left style="thin">
        <color rgb="FFD8D8D8"/>
      </left>
      <top style="thin">
        <color rgb="FFD8D8D8"/>
      </top>
      <bottom style="thin">
        <color rgb="FFD8D8D8"/>
      </bottom>
    </border>
    <border>
      <top style="thin">
        <color rgb="FFD8D8D8"/>
      </top>
      <bottom style="thin">
        <color rgb="FFD8D8D8"/>
      </bottom>
    </border>
    <border>
      <left style="thin">
        <color rgb="FFD8D8D8"/>
      </left>
      <top style="thin">
        <color rgb="FFD8D8D8"/>
      </top>
      <bottom/>
    </border>
    <border>
      <top style="thin">
        <color rgb="FFD8D8D8"/>
      </top>
      <bottom/>
    </border>
    <border>
      <right style="thin">
        <color rgb="FFD8D8D8"/>
      </right>
      <top style="thin">
        <color rgb="FFD8D8D8"/>
      </top>
      <bottom/>
    </border>
    <border>
      <left style="medium">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thin">
        <color theme="1"/>
      </bottom>
    </border>
    <border>
      <right style="thin">
        <color rgb="FFD8D8D8"/>
      </right>
    </border>
    <border>
      <right/>
      <top style="medium">
        <color theme="1"/>
      </top>
    </border>
    <border>
      <left style="thin">
        <color rgb="FFA5A5A5"/>
      </left>
      <right style="thin">
        <color rgb="FFA5A5A5"/>
      </right>
      <top style="medium">
        <color theme="1"/>
      </top>
    </border>
    <border>
      <left style="thin">
        <color rgb="FFA5A5A5"/>
      </left>
      <top style="medium">
        <color theme="1"/>
      </top>
    </border>
    <border>
      <right style="thin">
        <color rgb="FFA5A5A5"/>
      </right>
      <top style="medium">
        <color theme="1"/>
      </top>
    </border>
    <border>
      <left style="thin">
        <color rgb="FFA5A5A5"/>
      </left>
      <right style="medium">
        <color theme="1"/>
      </right>
      <top style="medium">
        <color theme="1"/>
      </top>
      <bottom style="thin">
        <color rgb="FFA5A5A5"/>
      </bottom>
    </border>
    <border>
      <top style="thin">
        <color rgb="FFD8D8D8"/>
      </top>
    </border>
    <border>
      <left style="medium">
        <color theme="1"/>
      </left>
      <bottom/>
    </border>
    <border>
      <bottom/>
    </border>
    <border>
      <right/>
      <bottom/>
    </border>
    <border>
      <left style="thin">
        <color rgb="FFA5A5A5"/>
      </left>
      <right style="thin">
        <color rgb="FFA5A5A5"/>
      </right>
      <bottom/>
    </border>
    <border>
      <left style="thin">
        <color rgb="FFA5A5A5"/>
      </left>
      <bottom/>
    </border>
    <border>
      <right style="thin">
        <color rgb="FFA5A5A5"/>
      </right>
      <bottom/>
    </border>
    <border>
      <left style="thin">
        <color rgb="FFA5A5A5"/>
      </left>
      <right style="medium">
        <color theme="1"/>
      </right>
      <top style="thin">
        <color rgb="FFA5A5A5"/>
      </top>
      <bottom/>
    </border>
    <border>
      <left style="medium">
        <color rgb="FF000000"/>
      </left>
      <right style="thin">
        <color theme="1"/>
      </right>
      <top style="medium">
        <color rgb="FF000000"/>
      </top>
      <bottom style="thin">
        <color theme="1"/>
      </bottom>
    </border>
    <border>
      <left style="thin">
        <color theme="1"/>
      </left>
      <top style="medium">
        <color rgb="FF000000"/>
      </top>
      <bottom style="thin">
        <color theme="1"/>
      </bottom>
    </border>
    <border>
      <right/>
      <top style="medium">
        <color rgb="FF000000"/>
      </top>
      <bottom style="thin">
        <color theme="1"/>
      </bottom>
    </border>
    <border>
      <left style="thin">
        <color rgb="FFA5A5A5"/>
      </left>
      <right style="thin">
        <color rgb="FFA5A5A5"/>
      </right>
      <top style="medium">
        <color rgb="FF000000"/>
      </top>
      <bottom style="thin">
        <color rgb="FF000000"/>
      </bottom>
    </border>
    <border>
      <left style="thin">
        <color rgb="FFA5A5A5"/>
      </left>
      <top style="medium">
        <color rgb="FF000000"/>
      </top>
      <bottom style="thin">
        <color rgb="FF000000"/>
      </bottom>
    </border>
    <border>
      <right style="thin">
        <color rgb="FFA5A5A5"/>
      </right>
      <top style="medium">
        <color rgb="FF000000"/>
      </top>
      <bottom style="thin">
        <color rgb="FF000000"/>
      </bottom>
    </border>
    <border>
      <left style="thin">
        <color rgb="FFA5A5A5"/>
      </left>
      <right style="thin">
        <color rgb="FFA5A5A5"/>
      </right>
      <top style="medium">
        <color rgb="FF000000"/>
      </top>
      <bottom style="thin">
        <color rgb="FFA5A5A5"/>
      </bottom>
    </border>
    <border>
      <left style="thin">
        <color rgb="FFA5A5A5"/>
      </left>
      <right style="medium">
        <color rgb="FF000000"/>
      </right>
      <top style="medium">
        <color rgb="FF000000"/>
      </top>
      <bottom style="thin">
        <color rgb="FFA5A5A5"/>
      </bottom>
    </border>
    <border>
      <left style="medium">
        <color rgb="FF000000"/>
      </left>
      <right style="thin">
        <color theme="1"/>
      </right>
      <top style="thin">
        <color theme="1"/>
      </top>
      <bottom style="medium">
        <color rgb="FF000000"/>
      </bottom>
    </border>
    <border>
      <left style="thin">
        <color theme="1"/>
      </left>
      <top style="thin">
        <color theme="1"/>
      </top>
      <bottom/>
    </border>
    <border>
      <top style="thin">
        <color theme="1"/>
      </top>
      <bottom/>
    </border>
    <border>
      <left style="thin">
        <color rgb="FFA5A5A5"/>
      </left>
      <right style="thin">
        <color rgb="FFA5A5A5"/>
      </right>
      <top/>
      <bottom/>
    </border>
    <border>
      <left style="thin">
        <color rgb="FFA5A5A5"/>
      </left>
      <top/>
      <bottom/>
    </border>
    <border>
      <right style="thin">
        <color rgb="FFA5A5A5"/>
      </right>
      <top/>
      <bottom/>
    </border>
    <border>
      <left style="thin">
        <color rgb="FFA5A5A5"/>
      </left>
      <right style="thin">
        <color rgb="FFA5A5A5"/>
      </right>
      <top style="thin">
        <color rgb="FFA5A5A5"/>
      </top>
    </border>
    <border>
      <left style="thin">
        <color rgb="FFA5A5A5"/>
      </left>
      <right style="medium">
        <color rgb="FF000000"/>
      </right>
      <top style="thin">
        <color rgb="FFA5A5A5"/>
      </top>
    </border>
    <border>
      <left style="medium">
        <color theme="1"/>
      </left>
      <bottom style="thin">
        <color theme="1"/>
      </bottom>
    </border>
    <border>
      <left style="medium">
        <color theme="1"/>
      </left>
      <top style="thin">
        <color theme="1"/>
      </top>
      <bottom style="thin">
        <color theme="1"/>
      </bottom>
    </border>
    <border>
      <left style="medium">
        <color theme="1"/>
      </left>
      <top style="thin">
        <color theme="1"/>
      </top>
      <bottom style="medium">
        <color theme="1"/>
      </bottom>
    </border>
    <border>
      <top style="thin">
        <color rgb="FFA5A5A5"/>
      </top>
      <bottom style="thin">
        <color rgb="FFA5A5A5"/>
      </bottom>
    </border>
    <border>
      <left style="thin">
        <color rgb="FFD8D8D8"/>
      </left>
      <top/>
      <bottom/>
    </border>
    <border>
      <left/>
      <top/>
      <bottom style="medium">
        <color rgb="FF000000"/>
      </bottom>
    </border>
    <border>
      <top/>
      <bottom style="medium">
        <color rgb="FF000000"/>
      </bottom>
    </border>
    <border>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top/>
    </border>
    <border>
      <left style="thin">
        <color rgb="FFD8D8D8"/>
      </left>
      <right style="thin">
        <color rgb="FFD8D8D8"/>
      </right>
      <top style="thin">
        <color rgb="FFD8D8D8"/>
      </top>
      <bottom/>
    </border>
    <border>
      <left style="thin">
        <color rgb="FFD8D8D8"/>
      </left>
      <right/>
      <top style="thin">
        <color rgb="FFD8D8D8"/>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border>
    <border>
      <left style="medium">
        <color rgb="FF000000"/>
      </left>
      <right style="medium">
        <color rgb="FF000000"/>
      </right>
      <top style="medium">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right style="medium">
        <color rgb="FF000000"/>
      </right>
      <top style="thin">
        <color rgb="FF000000"/>
      </top>
    </border>
    <border>
      <left style="medium">
        <color rgb="FF000000"/>
      </left>
      <right style="medium">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border>
    <border>
      <left/>
      <right style="medium">
        <color rgb="FF000000"/>
      </right>
      <bottom/>
    </border>
    <border>
      <left/>
      <top/>
      <bottom style="thin">
        <color rgb="FF000000"/>
      </bottom>
    </border>
    <border>
      <right/>
      <top/>
      <bottom style="thin">
        <color rgb="FF000000"/>
      </bottom>
    </border>
    <border>
      <left/>
      <top style="thin">
        <color rgb="FF000000"/>
      </top>
      <bottom/>
    </border>
    <border>
      <right/>
      <top style="thin">
        <color rgb="FF000000"/>
      </top>
      <bottom/>
    </border>
  </borders>
  <cellStyleXfs count="1">
    <xf borderId="0" fillId="0" fontId="0" numFmtId="0" applyAlignment="1" applyFont="1"/>
  </cellStyleXfs>
  <cellXfs count="276">
    <xf borderId="0" fillId="0" fontId="0" numFmtId="0" xfId="0" applyAlignment="1" applyFont="1">
      <alignment readingOrder="0" shrinkToFit="0" vertical="bottom" wrapText="0"/>
    </xf>
    <xf borderId="0" fillId="0" fontId="1" numFmtId="0" xfId="0" applyAlignment="1" applyFont="1">
      <alignment horizontal="center"/>
    </xf>
    <xf borderId="1" fillId="2" fontId="2" numFmtId="0" xfId="0" applyAlignment="1" applyBorder="1" applyFill="1" applyFont="1">
      <alignment horizontal="center"/>
    </xf>
    <xf borderId="2" fillId="0" fontId="3" numFmtId="0" xfId="0" applyBorder="1" applyFont="1"/>
    <xf borderId="3" fillId="0" fontId="3" numFmtId="0" xfId="0" applyBorder="1" applyFont="1"/>
    <xf borderId="4" fillId="3" fontId="4" numFmtId="0" xfId="0" applyAlignment="1" applyBorder="1" applyFill="1" applyFont="1">
      <alignment horizontal="left" vertical="center"/>
    </xf>
    <xf borderId="0" fillId="0" fontId="1" numFmtId="0" xfId="0" applyAlignment="1" applyFont="1">
      <alignment horizontal="left" vertical="center"/>
    </xf>
    <xf borderId="0" fillId="0" fontId="5" numFmtId="0" xfId="0" applyAlignment="1" applyFont="1">
      <alignment horizontal="left" vertical="center"/>
    </xf>
    <xf borderId="4" fillId="3" fontId="4" numFmtId="0" xfId="0" applyAlignment="1" applyBorder="1" applyFont="1">
      <alignment shrinkToFit="0" vertical="center" wrapText="1"/>
    </xf>
    <xf borderId="5" fillId="0" fontId="6" numFmtId="0" xfId="0" applyAlignment="1" applyBorder="1" applyFont="1">
      <alignment horizontal="center"/>
    </xf>
    <xf borderId="6" fillId="3" fontId="4" numFmtId="0" xfId="0" applyAlignment="1" applyBorder="1" applyFont="1">
      <alignment shrinkToFit="0" vertical="center" wrapText="1"/>
    </xf>
    <xf borderId="6" fillId="0" fontId="7" numFmtId="9" xfId="0" applyAlignment="1" applyBorder="1" applyFont="1" applyNumberFormat="1">
      <alignment horizontal="center" vertical="center"/>
    </xf>
    <xf borderId="0" fillId="0" fontId="7" numFmtId="9" xfId="0" applyAlignment="1" applyFont="1" applyNumberFormat="1">
      <alignment horizontal="center" vertical="center"/>
    </xf>
    <xf borderId="1" fillId="4" fontId="4" numFmtId="0" xfId="0" applyAlignment="1" applyBorder="1" applyFill="1" applyFont="1">
      <alignment horizontal="center" shrinkToFit="0" vertical="center" wrapText="1"/>
    </xf>
    <xf borderId="7" fillId="3" fontId="8" numFmtId="0" xfId="0" applyAlignment="1" applyBorder="1" applyFont="1">
      <alignment horizontal="center" shrinkToFit="0" vertical="center" wrapText="1"/>
    </xf>
    <xf borderId="7" fillId="3" fontId="9" numFmtId="0" xfId="0" applyAlignment="1" applyBorder="1" applyFont="1">
      <alignment horizontal="center" vertical="center"/>
    </xf>
    <xf borderId="8" fillId="3" fontId="8" numFmtId="0" xfId="0" applyAlignment="1" applyBorder="1" applyFont="1">
      <alignment horizontal="center" shrinkToFit="0" vertical="center" wrapText="1"/>
    </xf>
    <xf borderId="9" fillId="3" fontId="8" numFmtId="0" xfId="0" applyAlignment="1" applyBorder="1" applyFont="1">
      <alignment horizontal="center" shrinkToFit="0" vertical="center" wrapText="1"/>
    </xf>
    <xf borderId="10" fillId="2" fontId="10" numFmtId="0" xfId="0" applyAlignment="1" applyBorder="1" applyFont="1">
      <alignment horizontal="center" shrinkToFit="0" vertical="center" wrapText="1"/>
    </xf>
    <xf borderId="1" fillId="3" fontId="11" numFmtId="0" xfId="0" applyAlignment="1" applyBorder="1" applyFont="1">
      <alignment horizontal="center" shrinkToFit="0" vertical="center" wrapText="1"/>
    </xf>
    <xf borderId="7" fillId="3" fontId="11" numFmtId="0" xfId="0" applyAlignment="1" applyBorder="1" applyFont="1">
      <alignment horizontal="center" shrinkToFit="0" vertical="center" wrapText="1"/>
    </xf>
    <xf borderId="11" fillId="3" fontId="6" numFmtId="0" xfId="0" applyAlignment="1" applyBorder="1" applyFont="1">
      <alignment horizontal="center" vertical="center"/>
    </xf>
    <xf borderId="11" fillId="4" fontId="1" numFmtId="0" xfId="0" applyAlignment="1" applyBorder="1" applyFont="1">
      <alignment horizontal="center" shrinkToFit="0" vertical="center" wrapText="1"/>
    </xf>
    <xf borderId="11" fillId="4" fontId="12" numFmtId="0" xfId="0" applyAlignment="1" applyBorder="1" applyFont="1">
      <alignment horizontal="center" shrinkToFit="0" vertical="center" wrapText="1"/>
    </xf>
    <xf borderId="12" fillId="4" fontId="12" numFmtId="0" xfId="0" applyAlignment="1" applyBorder="1" applyFont="1">
      <alignment horizontal="left" shrinkToFit="0" vertical="center" wrapText="1"/>
    </xf>
    <xf borderId="12" fillId="0" fontId="1" numFmtId="0" xfId="0" applyAlignment="1" applyBorder="1" applyFont="1">
      <alignment horizontal="center"/>
    </xf>
    <xf borderId="13" fillId="0" fontId="13" numFmtId="0" xfId="0" applyAlignment="1" applyBorder="1" applyFont="1">
      <alignment horizontal="center" vertical="center"/>
    </xf>
    <xf borderId="14" fillId="0" fontId="3" numFmtId="0" xfId="0" applyBorder="1" applyFont="1"/>
    <xf borderId="12" fillId="0" fontId="1" numFmtId="0" xfId="0" applyBorder="1" applyFont="1"/>
    <xf borderId="15" fillId="0" fontId="3" numFmtId="0" xfId="0" applyBorder="1" applyFont="1"/>
    <xf borderId="16" fillId="0" fontId="3" numFmtId="0" xfId="0" applyBorder="1" applyFont="1"/>
    <xf borderId="12" fillId="5" fontId="12" numFmtId="0" xfId="0" applyAlignment="1" applyBorder="1" applyFill="1" applyFont="1">
      <alignment horizontal="left" shrinkToFit="0" vertical="center" wrapText="1"/>
    </xf>
    <xf borderId="12" fillId="5" fontId="12" numFmtId="0" xfId="0" applyAlignment="1" applyBorder="1" applyFont="1">
      <alignment horizontal="center" shrinkToFit="0" vertical="center" wrapText="1"/>
    </xf>
    <xf borderId="11" fillId="0" fontId="1" numFmtId="0" xfId="0" applyAlignment="1" applyBorder="1" applyFont="1">
      <alignment horizontal="center" shrinkToFit="0" vertical="center" wrapText="1"/>
    </xf>
    <xf borderId="11" fillId="0" fontId="12" numFmtId="0" xfId="0" applyAlignment="1" applyBorder="1" applyFont="1">
      <alignment horizontal="center" shrinkToFit="0" vertical="center" wrapText="1"/>
    </xf>
    <xf borderId="12" fillId="0" fontId="12" numFmtId="49" xfId="0" applyAlignment="1" applyBorder="1" applyFont="1" applyNumberFormat="1">
      <alignment horizontal="left" shrinkToFit="0" vertical="center" wrapText="1"/>
    </xf>
    <xf borderId="12" fillId="0" fontId="12" numFmtId="0" xfId="0" applyAlignment="1" applyBorder="1" applyFont="1">
      <alignment shrinkToFit="0" wrapText="1"/>
    </xf>
    <xf borderId="0" fillId="0" fontId="1" numFmtId="0" xfId="0" applyFont="1"/>
    <xf borderId="0" fillId="0" fontId="14" numFmtId="0" xfId="0" applyFont="1"/>
    <xf borderId="0" fillId="0" fontId="14" numFmtId="0" xfId="0" applyAlignment="1" applyFont="1">
      <alignment horizontal="center" vertical="top"/>
    </xf>
    <xf borderId="0" fillId="0" fontId="14" numFmtId="0" xfId="0" applyAlignment="1" applyFont="1">
      <alignment horizontal="center" shrinkToFit="0" vertical="top" wrapText="1"/>
    </xf>
    <xf borderId="17" fillId="3" fontId="6" numFmtId="0" xfId="0" applyAlignment="1" applyBorder="1" applyFont="1">
      <alignment horizontal="center" vertical="center"/>
    </xf>
    <xf borderId="18" fillId="0" fontId="3" numFmtId="0" xfId="0" applyBorder="1" applyFont="1"/>
    <xf borderId="19" fillId="0" fontId="3" numFmtId="0" xfId="0" applyBorder="1" applyFont="1"/>
    <xf borderId="1" fillId="4" fontId="1" numFmtId="0" xfId="0" applyAlignment="1" applyBorder="1" applyFont="1">
      <alignment horizontal="center"/>
    </xf>
    <xf borderId="7" fillId="4" fontId="1" numFmtId="0" xfId="0" applyBorder="1" applyFont="1"/>
    <xf borderId="20" fillId="4" fontId="1" numFmtId="0" xfId="0" applyBorder="1" applyFont="1"/>
    <xf borderId="21" fillId="4" fontId="1" numFmtId="0" xfId="0" applyAlignment="1" applyBorder="1" applyFont="1">
      <alignment horizontal="left"/>
    </xf>
    <xf borderId="22" fillId="0" fontId="3" numFmtId="0" xfId="0" applyBorder="1" applyFont="1"/>
    <xf borderId="23" fillId="0" fontId="3" numFmtId="0" xfId="0" applyBorder="1" applyFont="1"/>
    <xf borderId="24" fillId="4" fontId="15" numFmtId="0" xfId="0" applyAlignment="1" applyBorder="1" applyFont="1">
      <alignment horizontal="center" vertical="top"/>
    </xf>
    <xf borderId="25" fillId="0" fontId="3" numFmtId="0" xfId="0" applyBorder="1" applyFont="1"/>
    <xf borderId="26" fillId="4" fontId="15" numFmtId="0" xfId="0" applyAlignment="1" applyBorder="1" applyFont="1">
      <alignment shrinkToFit="0" vertical="top" wrapText="1"/>
    </xf>
    <xf borderId="26" fillId="4" fontId="15" numFmtId="0" xfId="0" applyAlignment="1" applyBorder="1" applyFont="1">
      <alignment vertical="top"/>
    </xf>
    <xf borderId="24" fillId="4" fontId="7" numFmtId="0" xfId="0" applyAlignment="1" applyBorder="1" applyFont="1">
      <alignment horizontal="center" vertical="top"/>
    </xf>
    <xf borderId="1" fillId="4" fontId="16" numFmtId="0" xfId="0" applyAlignment="1" applyBorder="1" applyFont="1">
      <alignment horizontal="center"/>
    </xf>
    <xf borderId="7" fillId="4" fontId="14" numFmtId="0" xfId="0" applyBorder="1" applyFont="1"/>
    <xf borderId="1" fillId="2" fontId="2" numFmtId="0" xfId="0" applyAlignment="1" applyBorder="1" applyFont="1">
      <alignment horizontal="center" vertical="center"/>
    </xf>
    <xf borderId="0" fillId="0" fontId="2" numFmtId="0" xfId="0" applyAlignment="1" applyFont="1">
      <alignment vertical="center"/>
    </xf>
    <xf borderId="27" fillId="3" fontId="17" numFmtId="0" xfId="0" applyAlignment="1" applyBorder="1" applyFont="1">
      <alignment horizontal="left"/>
    </xf>
    <xf borderId="5" fillId="0" fontId="18" numFmtId="0" xfId="0" applyAlignment="1" applyBorder="1" applyFont="1">
      <alignment horizontal="left" vertical="center"/>
    </xf>
    <xf borderId="27" fillId="0" fontId="19" numFmtId="0" xfId="0" applyAlignment="1" applyBorder="1" applyFont="1">
      <alignment horizontal="left"/>
    </xf>
    <xf borderId="5" fillId="0" fontId="20" numFmtId="0" xfId="0" applyAlignment="1" applyBorder="1" applyFont="1">
      <alignment horizontal="left" vertical="center"/>
    </xf>
    <xf borderId="27" fillId="3" fontId="17" numFmtId="0" xfId="0" applyAlignment="1" applyBorder="1" applyFont="1">
      <alignment shrinkToFit="0" vertical="center" wrapText="1"/>
    </xf>
    <xf borderId="28" fillId="0" fontId="19" numFmtId="0" xfId="0" applyAlignment="1" applyBorder="1" applyFont="1">
      <alignment horizontal="left"/>
    </xf>
    <xf borderId="5" fillId="0" fontId="21" numFmtId="0" xfId="0" applyAlignment="1" applyBorder="1" applyFont="1">
      <alignment horizontal="center"/>
    </xf>
    <xf borderId="29" fillId="3" fontId="17" numFmtId="0" xfId="0" applyAlignment="1" applyBorder="1" applyFont="1">
      <alignment shrinkToFit="0" vertical="center" wrapText="1"/>
    </xf>
    <xf borderId="30" fillId="0" fontId="22" numFmtId="9" xfId="0" applyAlignment="1" applyBorder="1" applyFont="1" applyNumberFormat="1">
      <alignment horizontal="center" vertical="center"/>
    </xf>
    <xf borderId="31" fillId="0" fontId="22" numFmtId="9" xfId="0" applyAlignment="1" applyBorder="1" applyFont="1" applyNumberFormat="1">
      <alignment horizontal="center" vertical="center"/>
    </xf>
    <xf borderId="32" fillId="0" fontId="1" numFmtId="0" xfId="0" applyAlignment="1" applyBorder="1" applyFont="1">
      <alignment horizontal="center"/>
    </xf>
    <xf borderId="32" fillId="0" fontId="3" numFmtId="0" xfId="0" applyBorder="1" applyFont="1"/>
    <xf borderId="33" fillId="3" fontId="23" numFmtId="0" xfId="0" applyAlignment="1" applyBorder="1" applyFont="1">
      <alignment horizontal="center" shrinkToFit="0" vertical="center" wrapText="1"/>
    </xf>
    <xf borderId="34" fillId="0" fontId="3" numFmtId="0" xfId="0" applyBorder="1" applyFont="1"/>
    <xf borderId="35" fillId="0" fontId="3" numFmtId="0" xfId="0" applyBorder="1" applyFont="1"/>
    <xf borderId="36" fillId="4" fontId="24" numFmtId="0" xfId="0" applyAlignment="1" applyBorder="1" applyFont="1">
      <alignment horizontal="center" shrinkToFit="0" vertical="center" wrapText="1"/>
    </xf>
    <xf borderId="37" fillId="0" fontId="3" numFmtId="0" xfId="0" applyBorder="1" applyFont="1"/>
    <xf borderId="38" fillId="0" fontId="3" numFmtId="0" xfId="0" applyBorder="1" applyFont="1"/>
    <xf borderId="36" fillId="4" fontId="24" numFmtId="0" xfId="0" applyAlignment="1" applyBorder="1" applyFont="1">
      <alignment horizontal="center" vertical="center"/>
    </xf>
    <xf borderId="39" fillId="0" fontId="3" numFmtId="0" xfId="0" applyBorder="1" applyFont="1"/>
    <xf borderId="40" fillId="0" fontId="3" numFmtId="0" xfId="0" applyBorder="1" applyFont="1"/>
    <xf borderId="41" fillId="0" fontId="3" numFmtId="0" xfId="0" applyBorder="1" applyFont="1"/>
    <xf borderId="42" fillId="0" fontId="3" numFmtId="0" xfId="0" applyBorder="1" applyFont="1"/>
    <xf borderId="33" fillId="4" fontId="25" numFmtId="0" xfId="0" applyAlignment="1" applyBorder="1" applyFont="1">
      <alignment horizontal="center" shrinkToFit="0" vertical="center" wrapText="1"/>
    </xf>
    <xf borderId="33" fillId="4" fontId="26" numFmtId="0" xfId="0" applyAlignment="1" applyBorder="1" applyFont="1">
      <alignment horizontal="center" shrinkToFit="0" vertical="center" wrapText="1"/>
    </xf>
    <xf borderId="43" fillId="3" fontId="4" numFmtId="0" xfId="0" applyAlignment="1" applyBorder="1" applyFont="1">
      <alignment horizontal="center" shrinkToFit="0" vertical="center" wrapText="1"/>
    </xf>
    <xf borderId="44" fillId="0" fontId="18" numFmtId="0" xfId="0" applyAlignment="1" applyBorder="1" applyFont="1">
      <alignment horizontal="center" shrinkToFit="0" vertical="center" wrapText="1"/>
    </xf>
    <xf borderId="45" fillId="0" fontId="3" numFmtId="0" xfId="0" applyBorder="1" applyFont="1"/>
    <xf borderId="46" fillId="0" fontId="3" numFmtId="0" xfId="0" applyBorder="1" applyFont="1"/>
    <xf borderId="0" fillId="0" fontId="1" numFmtId="0" xfId="0" applyAlignment="1" applyFont="1">
      <alignment shrinkToFit="0" vertical="center" wrapText="1"/>
    </xf>
    <xf borderId="47" fillId="3" fontId="21" numFmtId="0" xfId="0" applyAlignment="1" applyBorder="1" applyFont="1">
      <alignment horizontal="center" shrinkToFit="0" vertical="center" wrapText="1"/>
    </xf>
    <xf borderId="48" fillId="0" fontId="18" numFmtId="0" xfId="0" applyAlignment="1" applyBorder="1" applyFont="1">
      <alignment horizontal="center" shrinkToFit="0" vertical="center" wrapText="1"/>
    </xf>
    <xf borderId="49" fillId="0" fontId="3" numFmtId="0" xfId="0" applyBorder="1" applyFont="1"/>
    <xf borderId="50" fillId="0" fontId="3" numFmtId="0" xfId="0" applyBorder="1" applyFont="1"/>
    <xf borderId="51" fillId="0" fontId="1" numFmtId="0" xfId="0" applyAlignment="1" applyBorder="1" applyFont="1">
      <alignment horizontal="center" shrinkToFit="0" vertical="center" wrapText="1"/>
    </xf>
    <xf borderId="51" fillId="0" fontId="3" numFmtId="0" xfId="0" applyBorder="1" applyFont="1"/>
    <xf borderId="52" fillId="3" fontId="27" numFmtId="0" xfId="0" applyAlignment="1" applyBorder="1" applyFont="1">
      <alignment horizontal="center" shrinkToFit="0" vertical="center" wrapText="1"/>
    </xf>
    <xf borderId="53" fillId="0" fontId="1" numFmtId="0" xfId="0" applyAlignment="1" applyBorder="1" applyFont="1">
      <alignment horizontal="left" shrinkToFit="0" vertical="center" wrapText="1"/>
    </xf>
    <xf borderId="54" fillId="0" fontId="3" numFmtId="0" xfId="0" applyBorder="1" applyFont="1"/>
    <xf borderId="55" fillId="0" fontId="1" numFmtId="0" xfId="0" applyAlignment="1" applyBorder="1" applyFont="1">
      <alignment horizontal="center"/>
    </xf>
    <xf borderId="55" fillId="0" fontId="3" numFmtId="0" xfId="0" applyBorder="1" applyFont="1"/>
    <xf borderId="56" fillId="3" fontId="11" numFmtId="0" xfId="0" applyAlignment="1" applyBorder="1" applyFont="1">
      <alignment horizontal="center" shrinkToFit="0" vertical="center" wrapText="1"/>
    </xf>
    <xf borderId="52" fillId="2" fontId="22" numFmtId="0" xfId="0" applyAlignment="1" applyBorder="1" applyFont="1">
      <alignment horizontal="center" vertical="center"/>
    </xf>
    <xf borderId="57" fillId="0" fontId="7" numFmtId="0" xfId="0" applyAlignment="1" applyBorder="1" applyFont="1">
      <alignment horizontal="center" shrinkToFit="0" vertical="center" wrapText="1"/>
    </xf>
    <xf borderId="52" fillId="2" fontId="22" numFmtId="0" xfId="0" applyAlignment="1" applyBorder="1" applyFont="1">
      <alignment horizontal="center" shrinkToFit="0" vertical="center" wrapText="1"/>
    </xf>
    <xf borderId="58" fillId="3" fontId="28" numFmtId="0" xfId="0" applyAlignment="1" applyBorder="1" applyFont="1">
      <alignment horizontal="center" shrinkToFit="0" vertical="center" wrapText="1"/>
    </xf>
    <xf borderId="59" fillId="0" fontId="29" numFmtId="0" xfId="0" applyAlignment="1" applyBorder="1" applyFont="1">
      <alignment horizontal="center" shrinkToFit="0" vertical="center" wrapText="1"/>
    </xf>
    <xf borderId="60" fillId="0" fontId="3" numFmtId="0" xfId="0" applyBorder="1" applyFont="1"/>
    <xf borderId="61" fillId="0" fontId="3" numFmtId="0" xfId="0" applyBorder="1" applyFont="1"/>
    <xf borderId="62" fillId="0" fontId="3" numFmtId="0" xfId="0" applyBorder="1" applyFont="1"/>
    <xf borderId="63" fillId="0" fontId="3" numFmtId="0" xfId="0" applyBorder="1" applyFont="1"/>
    <xf borderId="64" fillId="0" fontId="3" numFmtId="0" xfId="0" applyBorder="1" applyFont="1"/>
    <xf borderId="0" fillId="0" fontId="14" numFmtId="0" xfId="0" applyAlignment="1" applyFont="1">
      <alignment horizontal="center"/>
    </xf>
    <xf borderId="32" fillId="0" fontId="1" numFmtId="0" xfId="0" applyAlignment="1" applyBorder="1" applyFont="1">
      <alignment horizontal="center" vertical="center"/>
    </xf>
    <xf borderId="0" fillId="0" fontId="15" numFmtId="0" xfId="0" applyAlignment="1" applyFont="1">
      <alignment horizontal="center" vertical="top"/>
    </xf>
    <xf borderId="0" fillId="0" fontId="15" numFmtId="0" xfId="0" applyAlignment="1" applyFont="1">
      <alignment vertical="top"/>
    </xf>
    <xf borderId="0" fillId="0" fontId="7" numFmtId="0" xfId="0" applyAlignment="1" applyFont="1">
      <alignment horizontal="center"/>
    </xf>
    <xf borderId="0" fillId="0" fontId="15" numFmtId="0" xfId="0" applyAlignment="1" applyFont="1">
      <alignment shrinkToFit="0" vertical="top" wrapText="1"/>
    </xf>
    <xf borderId="0" fillId="0" fontId="15" numFmtId="0" xfId="0" applyAlignment="1" applyFont="1">
      <alignment horizontal="center" shrinkToFit="0" vertical="top" wrapText="1"/>
    </xf>
    <xf borderId="1" fillId="2" fontId="30" numFmtId="0" xfId="0" applyAlignment="1" applyBorder="1" applyFont="1">
      <alignment horizontal="center" vertical="center"/>
    </xf>
    <xf borderId="0" fillId="0" fontId="31" numFmtId="0" xfId="0" applyAlignment="1" applyFont="1">
      <alignment horizontal="center"/>
    </xf>
    <xf borderId="4" fillId="3" fontId="32" numFmtId="0" xfId="0" applyAlignment="1" applyBorder="1" applyFont="1">
      <alignment horizontal="left" vertical="center"/>
    </xf>
    <xf borderId="0" fillId="0" fontId="31" numFmtId="0" xfId="0" applyAlignment="1" applyFont="1">
      <alignment horizontal="left" vertical="center"/>
    </xf>
    <xf borderId="65" fillId="3" fontId="32" numFmtId="0" xfId="0" applyAlignment="1" applyBorder="1" applyFont="1">
      <alignment horizontal="center" shrinkToFit="0" vertical="center" wrapText="1"/>
    </xf>
    <xf borderId="66" fillId="3" fontId="33" numFmtId="0" xfId="0" applyAlignment="1" applyBorder="1" applyFont="1">
      <alignment horizontal="center" vertical="center"/>
    </xf>
    <xf borderId="67" fillId="3" fontId="34" numFmtId="0" xfId="0" applyAlignment="1" applyBorder="1" applyFont="1">
      <alignment horizontal="center" shrinkToFit="0" vertical="center" wrapText="1"/>
    </xf>
    <xf borderId="68" fillId="0" fontId="3" numFmtId="0" xfId="0" applyBorder="1" applyFont="1"/>
    <xf borderId="66" fillId="3" fontId="33" numFmtId="0" xfId="0" applyAlignment="1" applyBorder="1" applyFont="1">
      <alignment horizontal="center" shrinkToFit="0" vertical="center" wrapText="1"/>
    </xf>
    <xf borderId="0" fillId="0" fontId="31" numFmtId="0" xfId="0" applyAlignment="1" applyFont="1">
      <alignment horizontal="center" vertical="center"/>
    </xf>
    <xf borderId="69" fillId="0" fontId="3" numFmtId="0" xfId="0" applyBorder="1" applyFont="1"/>
    <xf borderId="4" fillId="3" fontId="32" numFmtId="0" xfId="0" applyAlignment="1" applyBorder="1" applyFont="1">
      <alignment shrinkToFit="0" vertical="center" wrapText="1"/>
    </xf>
    <xf borderId="70" fillId="0" fontId="31" numFmtId="0" xfId="0" applyAlignment="1" applyBorder="1" applyFont="1">
      <alignment horizontal="left" vertical="center"/>
    </xf>
    <xf borderId="70" fillId="0" fontId="3" numFmtId="0" xfId="0" applyBorder="1" applyFont="1"/>
    <xf borderId="71" fillId="3" fontId="32" numFmtId="0" xfId="0" applyAlignment="1" applyBorder="1" applyFont="1">
      <alignment shrinkToFit="0" vertical="center" wrapText="1"/>
    </xf>
    <xf borderId="13" fillId="0" fontId="1" numFmtId="0" xfId="0" applyAlignment="1" applyBorder="1" applyFont="1">
      <alignment horizontal="left" vertical="center"/>
    </xf>
    <xf borderId="72" fillId="0" fontId="3" numFmtId="0" xfId="0" applyBorder="1" applyFont="1"/>
    <xf borderId="73" fillId="3" fontId="17" numFmtId="0" xfId="0" applyAlignment="1" applyBorder="1" applyFont="1">
      <alignment horizontal="center" shrinkToFit="0" vertical="center" wrapText="1"/>
    </xf>
    <xf borderId="74" fillId="0" fontId="35" numFmtId="0" xfId="0" applyAlignment="1" applyBorder="1" applyFont="1">
      <alignment horizontal="left"/>
    </xf>
    <xf borderId="75" fillId="0" fontId="3" numFmtId="0" xfId="0" applyBorder="1" applyFont="1"/>
    <xf borderId="76" fillId="0" fontId="3" numFmtId="0" xfId="0" applyBorder="1" applyFont="1"/>
    <xf borderId="77" fillId="0" fontId="3" numFmtId="0" xfId="0" applyBorder="1" applyFont="1"/>
    <xf borderId="5" fillId="0" fontId="35" numFmtId="0" xfId="0" applyAlignment="1" applyBorder="1" applyFont="1">
      <alignment horizontal="left"/>
    </xf>
    <xf borderId="78" fillId="0" fontId="3" numFmtId="0" xfId="0" applyBorder="1" applyFont="1"/>
    <xf borderId="79" fillId="0" fontId="3" numFmtId="0" xfId="0" applyBorder="1" applyFont="1"/>
    <xf borderId="80" fillId="0" fontId="35" numFmtId="0" xfId="0" applyAlignment="1" applyBorder="1" applyFont="1">
      <alignment horizontal="left"/>
    </xf>
    <xf borderId="81" fillId="0" fontId="3" numFmtId="0" xfId="0" applyBorder="1" applyFont="1"/>
    <xf borderId="82" fillId="0" fontId="3" numFmtId="0" xfId="0" applyBorder="1" applyFont="1"/>
    <xf borderId="83" fillId="0" fontId="1" numFmtId="0" xfId="0" applyAlignment="1" applyBorder="1" applyFont="1">
      <alignment horizontal="center"/>
    </xf>
    <xf borderId="83" fillId="0" fontId="3" numFmtId="0" xfId="0" applyBorder="1" applyFont="1"/>
    <xf borderId="84" fillId="3" fontId="17" numFmtId="0" xfId="0" applyAlignment="1" applyBorder="1" applyFont="1">
      <alignment horizontal="center" shrinkToFit="0" vertical="center" wrapText="1"/>
    </xf>
    <xf borderId="85" fillId="0" fontId="3" numFmtId="0" xfId="0" applyBorder="1" applyFont="1"/>
    <xf borderId="28" fillId="0" fontId="3" numFmtId="0" xfId="0" applyBorder="1" applyFont="1"/>
    <xf borderId="86" fillId="3" fontId="17" numFmtId="0" xfId="0" applyAlignment="1" applyBorder="1" applyFont="1">
      <alignment horizontal="center" shrinkToFit="0" vertical="center" wrapText="1"/>
    </xf>
    <xf borderId="87" fillId="0" fontId="3" numFmtId="0" xfId="0" applyBorder="1" applyFont="1"/>
    <xf borderId="88" fillId="0" fontId="3" numFmtId="0" xfId="0" applyBorder="1" applyFont="1"/>
    <xf borderId="89" fillId="0" fontId="35" numFmtId="0" xfId="0" applyAlignment="1" applyBorder="1" applyFont="1">
      <alignment horizontal="center" vertical="center"/>
    </xf>
    <xf borderId="90" fillId="0" fontId="3" numFmtId="0" xfId="0" applyBorder="1" applyFont="1"/>
    <xf borderId="91" fillId="0" fontId="3" numFmtId="0" xfId="0" applyBorder="1" applyFont="1"/>
    <xf borderId="92" fillId="0" fontId="35" numFmtId="0" xfId="0" applyAlignment="1" applyBorder="1" applyFont="1">
      <alignment horizontal="center" vertical="center"/>
    </xf>
    <xf borderId="57" fillId="0" fontId="3" numFmtId="0" xfId="0" applyBorder="1" applyFont="1"/>
    <xf borderId="93" fillId="0" fontId="1" numFmtId="0" xfId="0" applyAlignment="1" applyBorder="1" applyFont="1">
      <alignment horizontal="center"/>
    </xf>
    <xf borderId="93" fillId="0" fontId="3" numFmtId="0" xfId="0" applyBorder="1" applyFont="1"/>
    <xf borderId="37" fillId="0" fontId="36" numFmtId="0" xfId="0" applyAlignment="1" applyBorder="1" applyFont="1">
      <alignment horizontal="center" shrinkToFit="0" vertical="top" wrapText="1"/>
    </xf>
    <xf borderId="0" fillId="0" fontId="36" numFmtId="0" xfId="0" applyAlignment="1" applyFont="1">
      <alignment horizontal="center" shrinkToFit="0" vertical="top" wrapText="1"/>
    </xf>
    <xf borderId="7" fillId="2" fontId="2" numFmtId="0" xfId="0" applyAlignment="1" applyBorder="1" applyFont="1">
      <alignment vertical="center"/>
    </xf>
    <xf borderId="94" fillId="0" fontId="3" numFmtId="0" xfId="0" applyBorder="1" applyFont="1"/>
    <xf borderId="27" fillId="3" fontId="4" numFmtId="0" xfId="0" applyAlignment="1" applyBorder="1" applyFont="1">
      <alignment vertical="center"/>
    </xf>
    <xf borderId="5" fillId="0" fontId="1" numFmtId="0" xfId="0" applyAlignment="1" applyBorder="1" applyFont="1">
      <alignment horizontal="left" vertical="center"/>
    </xf>
    <xf borderId="59" fillId="3" fontId="9" numFmtId="0" xfId="0" applyAlignment="1" applyBorder="1" applyFont="1">
      <alignment horizontal="center" shrinkToFit="0" vertical="center" wrapText="1"/>
    </xf>
    <xf borderId="95" fillId="0" fontId="3" numFmtId="0" xfId="0" applyBorder="1" applyFont="1"/>
    <xf borderId="96" fillId="3" fontId="37" numFmtId="0" xfId="0" applyAlignment="1" applyBorder="1" applyFont="1">
      <alignment horizontal="center" shrinkToFit="0" vertical="center" wrapText="1"/>
    </xf>
    <xf borderId="97" fillId="3" fontId="37" numFmtId="0" xfId="0" applyAlignment="1" applyBorder="1" applyFont="1">
      <alignment horizontal="center" shrinkToFit="0" vertical="center" wrapText="1"/>
    </xf>
    <xf borderId="98" fillId="0" fontId="3" numFmtId="0" xfId="0" applyBorder="1" applyFont="1"/>
    <xf borderId="96" fillId="3" fontId="6" numFmtId="0" xfId="0" applyAlignment="1" applyBorder="1" applyFont="1">
      <alignment horizontal="center" shrinkToFit="0" wrapText="1"/>
    </xf>
    <xf borderId="99" fillId="3" fontId="37" numFmtId="0" xfId="0" applyAlignment="1" applyBorder="1" applyFont="1">
      <alignment horizontal="center" shrinkToFit="0" vertical="center" wrapText="1"/>
    </xf>
    <xf borderId="100" fillId="0" fontId="37" numFmtId="0" xfId="0" applyAlignment="1" applyBorder="1" applyFont="1">
      <alignment shrinkToFit="0" vertical="center" wrapText="1"/>
    </xf>
    <xf borderId="101" fillId="0" fontId="3" numFmtId="0" xfId="0" applyBorder="1" applyFont="1"/>
    <xf borderId="102" fillId="0" fontId="3" numFmtId="0" xfId="0" applyBorder="1" applyFont="1"/>
    <xf borderId="103" fillId="0" fontId="3" numFmtId="0" xfId="0" applyBorder="1" applyFont="1"/>
    <xf borderId="104" fillId="0" fontId="3" numFmtId="0" xfId="0" applyBorder="1" applyFont="1"/>
    <xf borderId="105" fillId="0" fontId="3" numFmtId="0" xfId="0" applyBorder="1" applyFont="1"/>
    <xf borderId="106" fillId="0" fontId="3" numFmtId="0" xfId="0" applyBorder="1" applyFont="1"/>
    <xf borderId="107" fillId="3" fontId="37" numFmtId="0" xfId="0" applyAlignment="1" applyBorder="1" applyFont="1">
      <alignment horizontal="center" shrinkToFit="0" vertical="center" wrapText="1"/>
    </xf>
    <xf borderId="0" fillId="0" fontId="37" numFmtId="0" xfId="0" applyAlignment="1" applyFont="1">
      <alignment shrinkToFit="0" vertical="center" wrapText="1"/>
    </xf>
    <xf borderId="108" fillId="0" fontId="7" numFmtId="0" xfId="0" applyAlignment="1" applyBorder="1" applyFont="1">
      <alignment horizontal="center" vertical="center"/>
    </xf>
    <xf borderId="109" fillId="5" fontId="38" numFmtId="0" xfId="0" applyAlignment="1" applyBorder="1" applyFont="1">
      <alignment horizontal="left" vertical="center"/>
    </xf>
    <xf borderId="110" fillId="0" fontId="3" numFmtId="0" xfId="0" applyBorder="1" applyFont="1"/>
    <xf borderId="111" fillId="0" fontId="31" numFmtId="0" xfId="0" applyAlignment="1" applyBorder="1" applyFont="1">
      <alignment horizontal="center" vertical="center"/>
    </xf>
    <xf borderId="112" fillId="0" fontId="31" numFmtId="0" xfId="0" applyAlignment="1" applyBorder="1" applyFont="1">
      <alignment horizontal="center" vertical="center"/>
    </xf>
    <xf borderId="113" fillId="0" fontId="3" numFmtId="0" xfId="0" applyBorder="1" applyFont="1"/>
    <xf borderId="114" fillId="0" fontId="1" numFmtId="0" xfId="0" applyAlignment="1" applyBorder="1" applyFont="1">
      <alignment horizontal="center"/>
    </xf>
    <xf borderId="115" fillId="0" fontId="25" numFmtId="17" xfId="0" applyAlignment="1" applyBorder="1" applyFont="1" applyNumberFormat="1">
      <alignment horizontal="center" vertical="center"/>
    </xf>
    <xf borderId="116" fillId="0" fontId="7" numFmtId="0" xfId="0" applyAlignment="1" applyBorder="1" applyFont="1">
      <alignment horizontal="center" vertical="center"/>
    </xf>
    <xf borderId="117" fillId="6" fontId="39" numFmtId="0" xfId="0" applyAlignment="1" applyBorder="1" applyFill="1" applyFont="1">
      <alignment horizontal="left" vertical="center"/>
    </xf>
    <xf borderId="118" fillId="0" fontId="3" numFmtId="0" xfId="0" applyBorder="1" applyFont="1"/>
    <xf borderId="119" fillId="6" fontId="39" numFmtId="0" xfId="0" applyAlignment="1" applyBorder="1" applyFont="1">
      <alignment horizontal="center" vertical="center"/>
    </xf>
    <xf borderId="120" fillId="6" fontId="39" numFmtId="0" xfId="0" applyAlignment="1" applyBorder="1" applyFont="1">
      <alignment horizontal="center" vertical="center"/>
    </xf>
    <xf borderId="121" fillId="0" fontId="3" numFmtId="0" xfId="0" applyBorder="1" applyFont="1"/>
    <xf borderId="122" fillId="0" fontId="1" numFmtId="0" xfId="0" applyBorder="1" applyFont="1"/>
    <xf borderId="123" fillId="0" fontId="25" numFmtId="17" xfId="0" applyAlignment="1" applyBorder="1" applyFont="1" applyNumberFormat="1">
      <alignment horizontal="center" vertical="center"/>
    </xf>
    <xf borderId="27" fillId="3" fontId="4" numFmtId="0" xfId="0" applyAlignment="1" applyBorder="1" applyFont="1">
      <alignment shrinkToFit="0" vertical="center" wrapText="1"/>
    </xf>
    <xf borderId="124" fillId="0" fontId="7" numFmtId="0" xfId="0" applyAlignment="1" applyBorder="1" applyFont="1">
      <alignment horizontal="center" vertical="center"/>
    </xf>
    <xf borderId="13" fillId="4" fontId="38" numFmtId="0" xfId="0" applyAlignment="1" applyBorder="1" applyFont="1">
      <alignment horizontal="left" vertical="center"/>
    </xf>
    <xf borderId="12" fillId="0" fontId="31" numFmtId="0" xfId="0" applyAlignment="1" applyBorder="1" applyFont="1">
      <alignment horizontal="center" vertical="center"/>
    </xf>
    <xf borderId="13" fillId="0" fontId="31" numFmtId="0" xfId="0" applyAlignment="1" applyBorder="1" applyFont="1">
      <alignment horizontal="center" vertical="center"/>
    </xf>
    <xf borderId="12" fillId="0" fontId="25" numFmtId="17" xfId="0" applyAlignment="1" applyBorder="1" applyFont="1" applyNumberFormat="1">
      <alignment horizontal="center" vertical="center"/>
    </xf>
    <xf borderId="125" fillId="0" fontId="7" numFmtId="0" xfId="0" applyAlignment="1" applyBorder="1" applyFont="1">
      <alignment horizontal="center" vertical="center"/>
    </xf>
    <xf borderId="13" fillId="4" fontId="7" numFmtId="0" xfId="0" applyAlignment="1" applyBorder="1" applyFont="1">
      <alignment horizontal="left" vertical="center"/>
    </xf>
    <xf borderId="12" fillId="0" fontId="1" numFmtId="0" xfId="0" applyAlignment="1" applyBorder="1" applyFont="1">
      <alignment horizontal="center" vertical="center"/>
    </xf>
    <xf borderId="5" fillId="0" fontId="1" numFmtId="0" xfId="0" applyAlignment="1" applyBorder="1" applyFont="1">
      <alignment horizontal="left" shrinkToFit="0" vertical="center" wrapText="1"/>
    </xf>
    <xf borderId="126" fillId="0" fontId="7" numFmtId="0" xfId="0" applyAlignment="1" applyBorder="1" applyFont="1">
      <alignment horizontal="center" vertical="center"/>
    </xf>
    <xf borderId="13" fillId="0" fontId="1" numFmtId="0" xfId="0" applyAlignment="1" applyBorder="1" applyFont="1">
      <alignment horizontal="center"/>
    </xf>
    <xf borderId="127" fillId="0" fontId="37" numFmtId="0" xfId="0" applyAlignment="1" applyBorder="1" applyFont="1">
      <alignment shrinkToFit="0" vertical="center" wrapText="1"/>
    </xf>
    <xf borderId="27" fillId="3" fontId="4" numFmtId="0" xfId="0" applyAlignment="1" applyBorder="1" applyFont="1">
      <alignment horizontal="right" shrinkToFit="0" vertical="center" wrapText="1"/>
    </xf>
    <xf borderId="128" fillId="3" fontId="40" numFmtId="0" xfId="0" applyAlignment="1" applyBorder="1" applyFont="1">
      <alignment horizontal="center"/>
    </xf>
    <xf borderId="129" fillId="3" fontId="40" numFmtId="0" xfId="0" applyAlignment="1" applyBorder="1" applyFont="1">
      <alignment horizontal="center"/>
    </xf>
    <xf borderId="130" fillId="0" fontId="3" numFmtId="0" xfId="0" applyBorder="1" applyFont="1"/>
    <xf borderId="131" fillId="0" fontId="3" numFmtId="0" xfId="0" applyBorder="1" applyFont="1"/>
    <xf borderId="4" fillId="3" fontId="4" numFmtId="0" xfId="0" applyAlignment="1" applyBorder="1" applyFont="1">
      <alignment horizontal="right" shrinkToFit="0" vertical="center" wrapText="1"/>
    </xf>
    <xf borderId="89" fillId="4" fontId="1" numFmtId="17" xfId="0" applyAlignment="1" applyBorder="1" applyFont="1" applyNumberFormat="1">
      <alignment horizontal="center" vertical="center"/>
    </xf>
    <xf borderId="89" fillId="4" fontId="1" numFmtId="0" xfId="0" applyAlignment="1" applyBorder="1" applyFont="1">
      <alignment horizontal="center" vertical="center"/>
    </xf>
    <xf borderId="132" fillId="0" fontId="1" numFmtId="0" xfId="0" applyAlignment="1" applyBorder="1" applyFont="1">
      <alignment horizontal="center" vertical="center"/>
    </xf>
    <xf borderId="133" fillId="0" fontId="1" numFmtId="0" xfId="0" applyAlignment="1" applyBorder="1" applyFont="1">
      <alignment horizontal="center" vertical="center"/>
    </xf>
    <xf borderId="134" fillId="0" fontId="1" numFmtId="0" xfId="0" applyAlignment="1" applyBorder="1" applyFont="1">
      <alignment horizontal="center" vertical="center"/>
    </xf>
    <xf borderId="133" fillId="4" fontId="1" numFmtId="1" xfId="0" applyAlignment="1" applyBorder="1" applyFont="1" applyNumberFormat="1">
      <alignment horizontal="center" vertical="center"/>
    </xf>
    <xf borderId="134" fillId="4" fontId="1" numFmtId="1" xfId="0" applyAlignment="1" applyBorder="1" applyFont="1" applyNumberFormat="1">
      <alignment horizontal="center" vertical="center"/>
    </xf>
    <xf borderId="132" fillId="4" fontId="1" numFmtId="1" xfId="0" applyAlignment="1" applyBorder="1" applyFont="1" applyNumberFormat="1">
      <alignment horizontal="center" vertical="center"/>
    </xf>
    <xf borderId="135" fillId="3" fontId="4" numFmtId="0" xfId="0" applyAlignment="1" applyBorder="1" applyFont="1">
      <alignment horizontal="center" shrinkToFit="0" textRotation="90" vertical="center" wrapText="1"/>
    </xf>
    <xf borderId="136" fillId="3" fontId="4" numFmtId="0" xfId="0" applyAlignment="1" applyBorder="1" applyFont="1">
      <alignment horizontal="center" shrinkToFit="0" wrapText="1"/>
    </xf>
    <xf borderId="137" fillId="3" fontId="4" numFmtId="0" xfId="0" applyAlignment="1" applyBorder="1" applyFont="1">
      <alignment horizontal="right" shrinkToFit="0" vertical="center" wrapText="1"/>
    </xf>
    <xf borderId="138" fillId="4" fontId="41" numFmtId="49" xfId="0" applyAlignment="1" applyBorder="1" applyFont="1" applyNumberFormat="1">
      <alignment horizontal="center" vertical="center"/>
    </xf>
    <xf borderId="12" fillId="4" fontId="41" numFmtId="49" xfId="0" applyAlignment="1" applyBorder="1" applyFont="1" applyNumberFormat="1">
      <alignment horizontal="center" vertical="center"/>
    </xf>
    <xf borderId="139" fillId="4" fontId="41" numFmtId="49" xfId="0" applyAlignment="1" applyBorder="1" applyFont="1" applyNumberFormat="1">
      <alignment horizontal="center" vertical="center"/>
    </xf>
    <xf borderId="140" fillId="0" fontId="3" numFmtId="0" xfId="0" applyBorder="1" applyFont="1"/>
    <xf borderId="33" fillId="0" fontId="1" numFmtId="0" xfId="0" applyAlignment="1" applyBorder="1" applyFont="1">
      <alignment horizontal="center" vertical="center"/>
    </xf>
    <xf borderId="141" fillId="0" fontId="5" numFmtId="0" xfId="0" applyAlignment="1" applyBorder="1" applyFont="1">
      <alignment vertical="center"/>
    </xf>
    <xf borderId="138" fillId="5" fontId="1" numFmtId="0" xfId="0" applyAlignment="1" applyBorder="1" applyFont="1">
      <alignment horizontal="center" vertical="center"/>
    </xf>
    <xf borderId="138" fillId="5" fontId="7" numFmtId="0" xfId="0" applyAlignment="1" applyBorder="1" applyFont="1">
      <alignment horizontal="center" vertical="center"/>
    </xf>
    <xf borderId="139" fillId="5" fontId="26" numFmtId="0" xfId="0" applyAlignment="1" applyBorder="1" applyFont="1">
      <alignment horizontal="center" shrinkToFit="0" vertical="center" wrapText="1"/>
    </xf>
    <xf borderId="142" fillId="5" fontId="26" numFmtId="0" xfId="0" applyAlignment="1" applyBorder="1" applyFont="1">
      <alignment horizontal="center" shrinkToFit="0" vertical="center" wrapText="1"/>
    </xf>
    <xf borderId="143" fillId="6" fontId="26" numFmtId="0" xfId="0" applyAlignment="1" applyBorder="1" applyFont="1">
      <alignment horizontal="center" shrinkToFit="0" vertical="center" wrapText="1"/>
    </xf>
    <xf borderId="144" fillId="0" fontId="3" numFmtId="0" xfId="0" applyBorder="1" applyFont="1"/>
    <xf borderId="12" fillId="5" fontId="26" numFmtId="0" xfId="0" applyAlignment="1" applyBorder="1" applyFont="1">
      <alignment horizontal="center" shrinkToFit="0" vertical="center" wrapText="1"/>
    </xf>
    <xf borderId="11" fillId="6" fontId="26" numFmtId="0" xfId="0" applyAlignment="1" applyBorder="1" applyFont="1">
      <alignment horizontal="center" shrinkToFit="0" vertical="center" wrapText="1"/>
    </xf>
    <xf borderId="145" fillId="7" fontId="26" numFmtId="0" xfId="0" applyAlignment="1" applyBorder="1" applyFill="1" applyFont="1">
      <alignment horizontal="center" shrinkToFit="0" vertical="center" wrapText="1"/>
    </xf>
    <xf borderId="146" fillId="0" fontId="18" numFmtId="0" xfId="0" applyAlignment="1" applyBorder="1" applyFont="1">
      <alignment vertical="center"/>
    </xf>
    <xf borderId="138" fillId="5" fontId="26" numFmtId="0" xfId="0" applyAlignment="1" applyBorder="1" applyFont="1">
      <alignment horizontal="center" shrinkToFit="0" vertical="center" wrapText="1"/>
    </xf>
    <xf borderId="139" fillId="5" fontId="7" numFmtId="0" xfId="0" applyAlignment="1" applyBorder="1" applyFont="1">
      <alignment horizontal="center" vertical="center"/>
    </xf>
    <xf borderId="142" fillId="5" fontId="7" numFmtId="0" xfId="0" applyAlignment="1" applyBorder="1" applyFont="1">
      <alignment horizontal="center" vertical="center"/>
    </xf>
    <xf borderId="147" fillId="0" fontId="3" numFmtId="0" xfId="0" applyBorder="1" applyFont="1"/>
    <xf borderId="148" fillId="0" fontId="3" numFmtId="0" xfId="0" applyBorder="1" applyFont="1"/>
    <xf borderId="12" fillId="5" fontId="7" numFmtId="0" xfId="0" applyAlignment="1" applyBorder="1" applyFont="1">
      <alignment horizontal="center" vertical="center"/>
    </xf>
    <xf borderId="149" fillId="0" fontId="3" numFmtId="0" xfId="0" applyBorder="1" applyFont="1"/>
    <xf borderId="150" fillId="0" fontId="3" numFmtId="0" xfId="0" applyBorder="1" applyFont="1"/>
    <xf borderId="143" fillId="3" fontId="42" numFmtId="0" xfId="0" applyAlignment="1" applyBorder="1" applyFont="1">
      <alignment vertical="center"/>
    </xf>
    <xf borderId="13" fillId="3" fontId="42" numFmtId="0" xfId="0" applyAlignment="1" applyBorder="1" applyFont="1">
      <alignment horizontal="center" vertical="center"/>
    </xf>
    <xf borderId="13" fillId="3" fontId="4" numFmtId="0" xfId="0" applyAlignment="1" applyBorder="1" applyFont="1">
      <alignment horizontal="center" shrinkToFit="0" vertical="center" wrapText="1"/>
    </xf>
    <xf borderId="13" fillId="0" fontId="43" numFmtId="0" xfId="0" applyAlignment="1" applyBorder="1" applyFont="1">
      <alignment horizontal="left" shrinkToFit="0" vertical="center" wrapText="1"/>
    </xf>
    <xf borderId="13" fillId="0" fontId="7" numFmtId="0" xfId="0" applyAlignment="1" applyBorder="1" applyFont="1">
      <alignment horizontal="center" vertical="center"/>
    </xf>
    <xf borderId="13" fillId="4" fontId="7" numFmtId="0" xfId="0" applyAlignment="1" applyBorder="1" applyFont="1">
      <alignment horizontal="center" shrinkToFit="0" vertical="center" wrapText="1"/>
    </xf>
    <xf borderId="13" fillId="4" fontId="7" numFmtId="0" xfId="0" applyAlignment="1" applyBorder="1" applyFont="1">
      <alignment horizontal="center" vertical="center"/>
    </xf>
    <xf borderId="7" fillId="4" fontId="4" numFmtId="0" xfId="0" applyAlignment="1" applyBorder="1" applyFont="1">
      <alignment shrinkToFit="0" textRotation="90" vertical="center" wrapText="1"/>
    </xf>
    <xf borderId="7" fillId="4" fontId="26" numFmtId="0" xfId="0" applyAlignment="1" applyBorder="1" applyFont="1">
      <alignment shrinkToFit="0" vertical="center" wrapText="1"/>
    </xf>
    <xf borderId="7" fillId="4" fontId="7" numFmtId="0" xfId="0" applyAlignment="1" applyBorder="1" applyFont="1">
      <alignment vertical="center"/>
    </xf>
    <xf borderId="1" fillId="4" fontId="4" numFmtId="0" xfId="0" applyAlignment="1" applyBorder="1" applyFont="1">
      <alignment horizontal="center" shrinkToFit="0" textRotation="90" vertical="center" wrapText="1"/>
    </xf>
    <xf borderId="151" fillId="4" fontId="1" numFmtId="0" xfId="0" applyAlignment="1" applyBorder="1" applyFont="1">
      <alignment horizontal="center"/>
    </xf>
    <xf borderId="152" fillId="0" fontId="3" numFmtId="0" xfId="0" applyBorder="1" applyFont="1"/>
    <xf borderId="21" fillId="4" fontId="1" numFmtId="0" xfId="0" applyAlignment="1" applyBorder="1" applyFont="1">
      <alignment horizontal="center"/>
    </xf>
    <xf borderId="153" fillId="4" fontId="36" numFmtId="0" xfId="0" applyAlignment="1" applyBorder="1" applyFont="1">
      <alignment horizontal="center" shrinkToFit="0" vertical="top" wrapText="1"/>
    </xf>
    <xf borderId="154" fillId="0" fontId="3" numFmtId="0" xfId="0" applyBorder="1" applyFont="1"/>
    <xf borderId="7" fillId="4" fontId="1" numFmtId="0" xfId="0" applyAlignment="1" applyBorder="1" applyFont="1">
      <alignment vertical="top"/>
    </xf>
    <xf borderId="24" fillId="4" fontId="36" numFmtId="0" xfId="0" applyAlignment="1" applyBorder="1" applyFont="1">
      <alignment horizontal="center" shrinkToFit="0" vertical="top" wrapText="1"/>
    </xf>
    <xf borderId="24" fillId="4" fontId="15" numFmtId="0" xfId="0" applyAlignment="1" applyBorder="1" applyFont="1">
      <alignment horizontal="center" shrinkToFit="0" vertical="top" wrapText="1"/>
    </xf>
    <xf borderId="7" fillId="4" fontId="1" numFmtId="0" xfId="0" applyAlignment="1" applyBorder="1" applyFont="1">
      <alignment horizontal="center" vertical="top"/>
    </xf>
    <xf borderId="7" fillId="4" fontId="1" numFmtId="0" xfId="0" applyAlignment="1" applyBorder="1" applyFont="1">
      <alignment horizontal="center"/>
    </xf>
    <xf borderId="7" fillId="4" fontId="44" numFmtId="0" xfId="0" applyAlignment="1" applyBorder="1" applyFont="1">
      <alignment horizontal="center"/>
    </xf>
    <xf borderId="7" fillId="4" fontId="1" numFmtId="0" xfId="0" applyAlignment="1" applyBorder="1" applyFont="1">
      <alignment horizontal="center" vertical="center"/>
    </xf>
  </cellXfs>
  <cellStyles count="1">
    <cellStyle xfId="0" name="Normal" builtinId="0"/>
  </cellStyles>
  <dxfs count="15">
    <dxf>
      <font>
        <color rgb="FF006100"/>
      </font>
      <fill>
        <patternFill patternType="solid">
          <fgColor rgb="FFC6EFCE"/>
          <bgColor rgb="FFC6EFCE"/>
        </patternFill>
      </fill>
      <border/>
    </dxf>
    <dxf>
      <font>
        <color rgb="FF9C0006"/>
      </font>
      <fill>
        <patternFill patternType="solid">
          <fgColor rgb="FFFFC7CE"/>
          <bgColor rgb="FFFFC7CE"/>
        </patternFill>
      </fill>
      <border/>
    </dxf>
    <dxf>
      <font>
        <color theme="0"/>
      </font>
      <fill>
        <patternFill patternType="solid">
          <fgColor rgb="FFFF33CC"/>
          <bgColor rgb="FFFF33CC"/>
        </patternFill>
      </fill>
      <border/>
    </dxf>
    <dxf>
      <font>
        <color theme="0"/>
      </font>
      <fill>
        <patternFill patternType="solid">
          <fgColor rgb="FF7030A0"/>
          <bgColor rgb="FF7030A0"/>
        </patternFill>
      </fill>
      <border/>
    </dxf>
    <dxf>
      <font>
        <color theme="0"/>
      </font>
      <fill>
        <patternFill patternType="solid">
          <fgColor rgb="FF006C31"/>
          <bgColor rgb="FF006C31"/>
        </patternFill>
      </fill>
      <border/>
    </dxf>
    <dxf>
      <font/>
      <fill>
        <patternFill patternType="solid">
          <fgColor rgb="FFFFFF00"/>
          <bgColor rgb="FFFFFF00"/>
        </patternFill>
      </fill>
      <border/>
    </dxf>
    <dxf>
      <font>
        <color theme="0"/>
      </font>
      <fill>
        <patternFill patternType="solid">
          <fgColor rgb="FFFF0000"/>
          <bgColor rgb="FFFF0000"/>
        </patternFill>
      </fill>
      <border/>
    </dxf>
    <dxf>
      <font>
        <color theme="0"/>
      </font>
      <fill>
        <patternFill patternType="solid">
          <fgColor rgb="FF0C0C0C"/>
          <bgColor rgb="FF0C0C0C"/>
        </patternFill>
      </fill>
      <border/>
    </dxf>
    <dxf>
      <font>
        <color theme="0"/>
      </font>
      <fill>
        <patternFill patternType="solid">
          <fgColor rgb="FF0070C0"/>
          <bgColor rgb="FF0070C0"/>
        </patternFill>
      </fill>
      <border/>
    </dxf>
    <dxf>
      <font/>
      <fill>
        <patternFill patternType="solid">
          <fgColor rgb="FFFFC000"/>
          <bgColor rgb="FFFFC000"/>
        </patternFill>
      </fill>
      <border/>
    </dxf>
    <dxf>
      <font/>
      <fill>
        <patternFill patternType="solid">
          <fgColor rgb="FFBFBFBF"/>
          <bgColor rgb="FFBFBFBF"/>
        </patternFill>
      </fill>
      <border/>
    </dxf>
    <dxf>
      <font/>
      <fill>
        <patternFill patternType="solid">
          <fgColor rgb="FFFFD965"/>
          <bgColor rgb="FFFFD965"/>
        </patternFill>
      </fill>
      <border/>
    </dxf>
    <dxf>
      <font>
        <color rgb="FF9C5700"/>
      </font>
      <fill>
        <patternFill patternType="solid">
          <fgColor rgb="FFFFEB9C"/>
          <bgColor rgb="FFFFEB9C"/>
        </patternFill>
      </fill>
      <border/>
    </dxf>
    <dxf>
      <font/>
      <fill>
        <patternFill patternType="solid">
          <fgColor rgb="FF92D050"/>
          <bgColor rgb="FF92D050"/>
        </patternFill>
      </fill>
      <border/>
    </dxf>
    <dxf>
      <font/>
      <fill>
        <patternFill patternType="solid">
          <fgColor rgb="FFA8D08D"/>
          <bgColor rgb="FFA8D08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28575</xdr:rowOff>
    </xdr:from>
    <xdr:ext cx="3324225" cy="10858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142875</xdr:colOff>
      <xdr:row>0</xdr:row>
      <xdr:rowOff>66675</xdr:rowOff>
    </xdr:from>
    <xdr:ext cx="3409950" cy="10001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1209675</xdr:colOff>
      <xdr:row>91</xdr:row>
      <xdr:rowOff>66675</xdr:rowOff>
    </xdr:from>
    <xdr:ext cx="638175" cy="103822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24225" cy="10858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495300</xdr:colOff>
      <xdr:row>0</xdr:row>
      <xdr:rowOff>85725</xdr:rowOff>
    </xdr:from>
    <xdr:ext cx="3038475" cy="10001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0</xdr:rowOff>
    </xdr:from>
    <xdr:ext cx="3324225" cy="10858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1438275</xdr:colOff>
      <xdr:row>0</xdr:row>
      <xdr:rowOff>95250</xdr:rowOff>
    </xdr:from>
    <xdr:ext cx="2895600" cy="10001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47625</xdr:rowOff>
    </xdr:from>
    <xdr:ext cx="3028950" cy="9810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21</xdr:col>
      <xdr:colOff>590550</xdr:colOff>
      <xdr:row>0</xdr:row>
      <xdr:rowOff>19050</xdr:rowOff>
    </xdr:from>
    <xdr:ext cx="2867025" cy="10001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20Correspondencia%20Preparaci&#243;n%20de%20A%20y%20B%20Capacitaci&#243;n.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triz para llenar"/>
      <sheetName val="Matriz de Correspondencia"/>
      <sheetName val="Dictamen de Validación "/>
      <sheetName val="Puestos de aprendizaje"/>
      <sheetName val="Plan de Rotación"/>
      <sheetName val="Seguimiento en la empresa"/>
      <sheetName val="Evaluación de Empresa "/>
      <sheetName val="Evaluación de Tutor Académic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workbookViewId="0"/>
  </sheetViews>
  <sheetFormatPr customHeight="1" defaultColWidth="14.43" defaultRowHeight="15.0"/>
  <cols>
    <col customWidth="1" min="1" max="1" width="17.71"/>
    <col customWidth="1" min="2" max="2" width="22.0"/>
    <col customWidth="1" min="3" max="3" width="23.71"/>
    <col customWidth="1" min="4" max="4" width="61.57"/>
    <col customWidth="1" min="5" max="5" width="33.14"/>
    <col customWidth="1" min="6" max="7" width="10.86"/>
    <col customWidth="1" min="8" max="8" width="53.29"/>
    <col customWidth="1" min="9" max="22" width="10.86"/>
  </cols>
  <sheetData>
    <row r="1" ht="90.0" customHeight="1">
      <c r="A1" s="1"/>
    </row>
    <row r="2" ht="21.0" customHeight="1">
      <c r="A2" s="2" t="s">
        <v>0</v>
      </c>
      <c r="B2" s="3"/>
      <c r="C2" s="3"/>
      <c r="D2" s="3"/>
      <c r="E2" s="3"/>
      <c r="F2" s="3"/>
      <c r="G2" s="3"/>
      <c r="H2" s="4"/>
    </row>
    <row r="3" ht="10.5" customHeight="1">
      <c r="A3" s="1"/>
    </row>
    <row r="4" ht="24.0" customHeight="1">
      <c r="A4" s="5" t="s">
        <v>1</v>
      </c>
      <c r="B4" s="6" t="s">
        <v>2</v>
      </c>
    </row>
    <row r="5" ht="25.5" customHeight="1">
      <c r="A5" s="5" t="s">
        <v>3</v>
      </c>
      <c r="B5" s="7" t="s">
        <v>4</v>
      </c>
    </row>
    <row r="6" ht="25.5" customHeight="1">
      <c r="A6" s="5" t="s">
        <v>5</v>
      </c>
      <c r="B6" s="7" t="s">
        <v>6</v>
      </c>
    </row>
    <row r="7" ht="27.0" customHeight="1">
      <c r="A7" s="5" t="s">
        <v>7</v>
      </c>
      <c r="B7" s="7" t="s">
        <v>8</v>
      </c>
    </row>
    <row r="8" ht="40.5" customHeight="1">
      <c r="A8" s="8" t="s">
        <v>9</v>
      </c>
      <c r="B8" s="7" t="s">
        <v>10</v>
      </c>
    </row>
    <row r="9">
      <c r="A9" s="9"/>
    </row>
    <row r="10" ht="42.75" customHeight="1">
      <c r="A10" s="10" t="s">
        <v>11</v>
      </c>
      <c r="B10" s="11">
        <f>IFERROR(COUNTIF('Matriz de Correspondencia'!$F$13:$F$91,"&gt;0")/COUNTA('Matriz de Correspondencia'!$F$13:$F$91),0)</f>
        <v>0.9367088608</v>
      </c>
      <c r="C10" s="12"/>
    </row>
    <row r="11" ht="15.0" customHeight="1">
      <c r="A11" s="13"/>
      <c r="B11" s="3"/>
      <c r="C11" s="3"/>
      <c r="D11" s="4"/>
      <c r="E11" s="14" t="s">
        <v>12</v>
      </c>
      <c r="F11" s="1"/>
    </row>
    <row r="12" ht="36.0" customHeight="1">
      <c r="A12" s="15" t="s">
        <v>13</v>
      </c>
      <c r="B12" s="16" t="s">
        <v>14</v>
      </c>
      <c r="C12" s="16" t="s">
        <v>15</v>
      </c>
      <c r="D12" s="17" t="s">
        <v>16</v>
      </c>
      <c r="E12" s="18" t="s">
        <v>17</v>
      </c>
      <c r="F12" s="19" t="s">
        <v>18</v>
      </c>
      <c r="G12" s="4"/>
      <c r="H12" s="20" t="s">
        <v>19</v>
      </c>
    </row>
    <row r="13" ht="39.75" customHeight="1">
      <c r="A13" s="21" t="s">
        <v>20</v>
      </c>
      <c r="B13" s="22" t="s">
        <v>21</v>
      </c>
      <c r="C13" s="23" t="s">
        <v>22</v>
      </c>
      <c r="D13" s="24" t="s">
        <v>23</v>
      </c>
      <c r="E13" s="25" t="s">
        <v>24</v>
      </c>
      <c r="F13" s="26">
        <f t="shared" ref="F13:F91" si="1">COUNTIF(E13,("X"))</f>
        <v>1</v>
      </c>
      <c r="G13" s="27"/>
      <c r="H13" s="28"/>
    </row>
    <row r="14" ht="39.75" customHeight="1">
      <c r="A14" s="29"/>
      <c r="B14" s="29"/>
      <c r="C14" s="30"/>
      <c r="D14" s="24" t="s">
        <v>25</v>
      </c>
      <c r="E14" s="25" t="s">
        <v>24</v>
      </c>
      <c r="F14" s="26">
        <f t="shared" si="1"/>
        <v>1</v>
      </c>
      <c r="G14" s="27"/>
      <c r="H14" s="28"/>
    </row>
    <row r="15" ht="39.75" customHeight="1">
      <c r="A15" s="29"/>
      <c r="B15" s="29"/>
      <c r="C15" s="23" t="s">
        <v>26</v>
      </c>
      <c r="D15" s="24" t="s">
        <v>27</v>
      </c>
      <c r="E15" s="25" t="s">
        <v>24</v>
      </c>
      <c r="F15" s="26">
        <f t="shared" si="1"/>
        <v>1</v>
      </c>
      <c r="G15" s="27"/>
      <c r="H15" s="28"/>
    </row>
    <row r="16" ht="39.75" customHeight="1">
      <c r="A16" s="29"/>
      <c r="B16" s="29"/>
      <c r="C16" s="29"/>
      <c r="D16" s="24" t="s">
        <v>28</v>
      </c>
      <c r="E16" s="25" t="s">
        <v>24</v>
      </c>
      <c r="F16" s="26">
        <f t="shared" si="1"/>
        <v>1</v>
      </c>
      <c r="G16" s="27"/>
      <c r="H16" s="28"/>
    </row>
    <row r="17" ht="39.75" customHeight="1">
      <c r="A17" s="29"/>
      <c r="B17" s="30"/>
      <c r="C17" s="30"/>
      <c r="D17" s="24" t="s">
        <v>29</v>
      </c>
      <c r="E17" s="25" t="s">
        <v>24</v>
      </c>
      <c r="F17" s="26">
        <f t="shared" si="1"/>
        <v>1</v>
      </c>
      <c r="G17" s="27"/>
      <c r="H17" s="28"/>
    </row>
    <row r="18" ht="39.75" customHeight="1">
      <c r="A18" s="29"/>
      <c r="B18" s="22" t="s">
        <v>30</v>
      </c>
      <c r="C18" s="23" t="s">
        <v>31</v>
      </c>
      <c r="D18" s="24" t="s">
        <v>32</v>
      </c>
      <c r="E18" s="25" t="s">
        <v>24</v>
      </c>
      <c r="F18" s="26">
        <f t="shared" si="1"/>
        <v>1</v>
      </c>
      <c r="G18" s="27"/>
      <c r="H18" s="28"/>
    </row>
    <row r="19" ht="39.75" customHeight="1">
      <c r="A19" s="29"/>
      <c r="B19" s="29"/>
      <c r="C19" s="30"/>
      <c r="D19" s="24" t="s">
        <v>33</v>
      </c>
      <c r="E19" s="25" t="s">
        <v>24</v>
      </c>
      <c r="F19" s="26">
        <f t="shared" si="1"/>
        <v>1</v>
      </c>
      <c r="G19" s="27"/>
      <c r="H19" s="28"/>
    </row>
    <row r="20" ht="39.75" customHeight="1">
      <c r="A20" s="29"/>
      <c r="B20" s="29"/>
      <c r="C20" s="23" t="s">
        <v>34</v>
      </c>
      <c r="D20" s="24" t="s">
        <v>35</v>
      </c>
      <c r="E20" s="25" t="s">
        <v>24</v>
      </c>
      <c r="F20" s="26">
        <f t="shared" si="1"/>
        <v>1</v>
      </c>
      <c r="G20" s="27"/>
      <c r="H20" s="28"/>
    </row>
    <row r="21" ht="39.75" customHeight="1">
      <c r="A21" s="29"/>
      <c r="B21" s="29"/>
      <c r="C21" s="29"/>
      <c r="D21" s="24" t="s">
        <v>36</v>
      </c>
      <c r="E21" s="25" t="s">
        <v>24</v>
      </c>
      <c r="F21" s="26">
        <f t="shared" si="1"/>
        <v>1</v>
      </c>
      <c r="G21" s="27"/>
      <c r="H21" s="28"/>
    </row>
    <row r="22" ht="39.75" customHeight="1">
      <c r="A22" s="29"/>
      <c r="B22" s="29"/>
      <c r="C22" s="30"/>
      <c r="D22" s="24" t="s">
        <v>37</v>
      </c>
      <c r="E22" s="25" t="s">
        <v>24</v>
      </c>
      <c r="F22" s="26">
        <f t="shared" si="1"/>
        <v>1</v>
      </c>
      <c r="G22" s="27"/>
      <c r="H22" s="28"/>
    </row>
    <row r="23" ht="39.75" customHeight="1">
      <c r="A23" s="29"/>
      <c r="B23" s="29"/>
      <c r="C23" s="23" t="s">
        <v>38</v>
      </c>
      <c r="D23" s="24" t="s">
        <v>39</v>
      </c>
      <c r="E23" s="25" t="s">
        <v>24</v>
      </c>
      <c r="F23" s="26">
        <f t="shared" si="1"/>
        <v>1</v>
      </c>
      <c r="G23" s="27"/>
      <c r="H23" s="28"/>
    </row>
    <row r="24" ht="39.75" customHeight="1">
      <c r="A24" s="29"/>
      <c r="B24" s="30"/>
      <c r="C24" s="30"/>
      <c r="D24" s="24" t="s">
        <v>40</v>
      </c>
      <c r="E24" s="25" t="s">
        <v>24</v>
      </c>
      <c r="F24" s="26">
        <f t="shared" si="1"/>
        <v>1</v>
      </c>
      <c r="G24" s="27"/>
      <c r="H24" s="28"/>
    </row>
    <row r="25" ht="39.75" customHeight="1">
      <c r="A25" s="29"/>
      <c r="B25" s="22" t="s">
        <v>41</v>
      </c>
      <c r="C25" s="23" t="s">
        <v>42</v>
      </c>
      <c r="D25" s="31" t="s">
        <v>43</v>
      </c>
      <c r="E25" s="25"/>
      <c r="F25" s="26">
        <f t="shared" si="1"/>
        <v>0</v>
      </c>
      <c r="G25" s="27"/>
      <c r="H25" s="28"/>
    </row>
    <row r="26" ht="39.75" customHeight="1">
      <c r="A26" s="29"/>
      <c r="B26" s="29"/>
      <c r="C26" s="29"/>
      <c r="D26" s="31" t="s">
        <v>44</v>
      </c>
      <c r="E26" s="25"/>
      <c r="F26" s="26">
        <f t="shared" si="1"/>
        <v>0</v>
      </c>
      <c r="G26" s="27"/>
      <c r="H26" s="28"/>
    </row>
    <row r="27" ht="39.75" customHeight="1">
      <c r="A27" s="29"/>
      <c r="B27" s="30"/>
      <c r="C27" s="30"/>
      <c r="D27" s="31" t="s">
        <v>45</v>
      </c>
      <c r="E27" s="25"/>
      <c r="F27" s="26">
        <f t="shared" si="1"/>
        <v>0</v>
      </c>
      <c r="G27" s="27"/>
      <c r="H27" s="28"/>
    </row>
    <row r="28" ht="39.75" customHeight="1">
      <c r="A28" s="29"/>
      <c r="B28" s="22" t="s">
        <v>46</v>
      </c>
      <c r="C28" s="23" t="s">
        <v>46</v>
      </c>
      <c r="D28" s="31" t="s">
        <v>47</v>
      </c>
      <c r="E28" s="25"/>
      <c r="F28" s="26">
        <f t="shared" si="1"/>
        <v>0</v>
      </c>
      <c r="G28" s="27"/>
      <c r="H28" s="28"/>
    </row>
    <row r="29" ht="39.75" customHeight="1">
      <c r="A29" s="30"/>
      <c r="B29" s="30"/>
      <c r="C29" s="30"/>
      <c r="D29" s="32" t="s">
        <v>48</v>
      </c>
      <c r="E29" s="25"/>
      <c r="F29" s="26">
        <f t="shared" si="1"/>
        <v>0</v>
      </c>
      <c r="G29" s="27"/>
      <c r="H29" s="28"/>
    </row>
    <row r="30" ht="39.75" customHeight="1">
      <c r="A30" s="21" t="s">
        <v>49</v>
      </c>
      <c r="B30" s="33" t="s">
        <v>50</v>
      </c>
      <c r="C30" s="34" t="s">
        <v>51</v>
      </c>
      <c r="D30" s="35" t="s">
        <v>52</v>
      </c>
      <c r="E30" s="25" t="s">
        <v>24</v>
      </c>
      <c r="F30" s="26">
        <f t="shared" si="1"/>
        <v>1</v>
      </c>
      <c r="G30" s="27"/>
      <c r="H30" s="28"/>
    </row>
    <row r="31" ht="39.75" customHeight="1">
      <c r="A31" s="29"/>
      <c r="B31" s="29"/>
      <c r="C31" s="30"/>
      <c r="D31" s="35" t="s">
        <v>53</v>
      </c>
      <c r="E31" s="25" t="s">
        <v>24</v>
      </c>
      <c r="F31" s="26">
        <f t="shared" si="1"/>
        <v>1</v>
      </c>
      <c r="G31" s="27"/>
      <c r="H31" s="28"/>
    </row>
    <row r="32" ht="39.75" customHeight="1">
      <c r="A32" s="29"/>
      <c r="B32" s="29"/>
      <c r="C32" s="34" t="s">
        <v>54</v>
      </c>
      <c r="D32" s="35" t="s">
        <v>55</v>
      </c>
      <c r="E32" s="25" t="s">
        <v>24</v>
      </c>
      <c r="F32" s="26">
        <f t="shared" si="1"/>
        <v>1</v>
      </c>
      <c r="G32" s="27"/>
      <c r="H32" s="28"/>
    </row>
    <row r="33" ht="39.75" customHeight="1">
      <c r="A33" s="29"/>
      <c r="B33" s="30"/>
      <c r="C33" s="30"/>
      <c r="D33" s="35" t="s">
        <v>56</v>
      </c>
      <c r="E33" s="25" t="s">
        <v>24</v>
      </c>
      <c r="F33" s="26">
        <f t="shared" si="1"/>
        <v>1</v>
      </c>
      <c r="G33" s="27"/>
      <c r="H33" s="28"/>
    </row>
    <row r="34" ht="39.75" customHeight="1">
      <c r="A34" s="29"/>
      <c r="B34" s="33" t="s">
        <v>57</v>
      </c>
      <c r="C34" s="34" t="s">
        <v>58</v>
      </c>
      <c r="D34" s="35" t="s">
        <v>59</v>
      </c>
      <c r="E34" s="25" t="s">
        <v>24</v>
      </c>
      <c r="F34" s="26">
        <f t="shared" si="1"/>
        <v>1</v>
      </c>
      <c r="G34" s="27"/>
      <c r="H34" s="28"/>
    </row>
    <row r="35" ht="39.75" customHeight="1">
      <c r="A35" s="29"/>
      <c r="B35" s="29"/>
      <c r="C35" s="29"/>
      <c r="D35" s="35" t="s">
        <v>60</v>
      </c>
      <c r="E35" s="25" t="s">
        <v>24</v>
      </c>
      <c r="F35" s="26">
        <f t="shared" si="1"/>
        <v>1</v>
      </c>
      <c r="G35" s="27"/>
      <c r="H35" s="28"/>
    </row>
    <row r="36" ht="39.75" customHeight="1">
      <c r="A36" s="29"/>
      <c r="B36" s="29"/>
      <c r="C36" s="30"/>
      <c r="D36" s="35" t="s">
        <v>61</v>
      </c>
      <c r="E36" s="25" t="s">
        <v>24</v>
      </c>
      <c r="F36" s="26">
        <f t="shared" si="1"/>
        <v>1</v>
      </c>
      <c r="G36" s="27"/>
      <c r="H36" s="28"/>
    </row>
    <row r="37" ht="39.75" customHeight="1">
      <c r="A37" s="29"/>
      <c r="B37" s="29"/>
      <c r="C37" s="34" t="s">
        <v>62</v>
      </c>
      <c r="D37" s="36" t="s">
        <v>63</v>
      </c>
      <c r="E37" s="25" t="s">
        <v>24</v>
      </c>
      <c r="F37" s="26">
        <f t="shared" si="1"/>
        <v>1</v>
      </c>
      <c r="G37" s="27"/>
      <c r="H37" s="28"/>
    </row>
    <row r="38" ht="39.75" customHeight="1">
      <c r="A38" s="29"/>
      <c r="B38" s="29"/>
      <c r="C38" s="30"/>
      <c r="D38" s="35" t="s">
        <v>64</v>
      </c>
      <c r="E38" s="25" t="s">
        <v>24</v>
      </c>
      <c r="F38" s="26">
        <f t="shared" si="1"/>
        <v>1</v>
      </c>
      <c r="G38" s="27"/>
      <c r="H38" s="25"/>
    </row>
    <row r="39" ht="39.75" customHeight="1">
      <c r="A39" s="29"/>
      <c r="B39" s="29"/>
      <c r="C39" s="34" t="s">
        <v>65</v>
      </c>
      <c r="D39" s="35" t="s">
        <v>66</v>
      </c>
      <c r="E39" s="25" t="s">
        <v>24</v>
      </c>
      <c r="F39" s="26">
        <f t="shared" si="1"/>
        <v>1</v>
      </c>
      <c r="G39" s="27"/>
      <c r="H39" s="25"/>
    </row>
    <row r="40" ht="39.75" customHeight="1">
      <c r="A40" s="29"/>
      <c r="B40" s="29"/>
      <c r="C40" s="29"/>
      <c r="D40" s="35" t="s">
        <v>67</v>
      </c>
      <c r="E40" s="25" t="s">
        <v>24</v>
      </c>
      <c r="F40" s="26">
        <f t="shared" si="1"/>
        <v>1</v>
      </c>
      <c r="G40" s="27"/>
      <c r="H40" s="28"/>
    </row>
    <row r="41" ht="39.75" customHeight="1">
      <c r="A41" s="29"/>
      <c r="B41" s="29"/>
      <c r="C41" s="29"/>
      <c r="D41" s="35" t="s">
        <v>68</v>
      </c>
      <c r="E41" s="25" t="s">
        <v>24</v>
      </c>
      <c r="F41" s="26">
        <f t="shared" si="1"/>
        <v>1</v>
      </c>
      <c r="G41" s="27"/>
      <c r="H41" s="28"/>
    </row>
    <row r="42" ht="39.75" customHeight="1">
      <c r="A42" s="29"/>
      <c r="B42" s="29"/>
      <c r="C42" s="30"/>
      <c r="D42" s="35" t="s">
        <v>69</v>
      </c>
      <c r="E42" s="25" t="s">
        <v>24</v>
      </c>
      <c r="F42" s="26">
        <f t="shared" si="1"/>
        <v>1</v>
      </c>
      <c r="G42" s="27"/>
      <c r="H42" s="28"/>
    </row>
    <row r="43" ht="39.75" customHeight="1">
      <c r="A43" s="29"/>
      <c r="B43" s="29"/>
      <c r="C43" s="34" t="s">
        <v>70</v>
      </c>
      <c r="D43" s="35" t="s">
        <v>71</v>
      </c>
      <c r="E43" s="25" t="s">
        <v>24</v>
      </c>
      <c r="F43" s="26">
        <f t="shared" si="1"/>
        <v>1</v>
      </c>
      <c r="G43" s="27"/>
      <c r="H43" s="28"/>
      <c r="I43" s="37"/>
      <c r="J43" s="37"/>
    </row>
    <row r="44" ht="39.75" customHeight="1">
      <c r="A44" s="29"/>
      <c r="B44" s="29"/>
      <c r="C44" s="29"/>
      <c r="D44" s="35" t="s">
        <v>72</v>
      </c>
      <c r="E44" s="25" t="s">
        <v>24</v>
      </c>
      <c r="F44" s="26">
        <f t="shared" si="1"/>
        <v>1</v>
      </c>
      <c r="G44" s="27"/>
      <c r="H44" s="28"/>
      <c r="I44" s="38"/>
      <c r="J44" s="38"/>
      <c r="M44" s="37"/>
      <c r="N44" s="37"/>
      <c r="O44" s="37"/>
      <c r="P44" s="37"/>
      <c r="Q44" s="37"/>
      <c r="R44" s="37"/>
      <c r="S44" s="37"/>
      <c r="T44" s="37"/>
      <c r="U44" s="37"/>
      <c r="V44" s="37"/>
      <c r="W44" s="37"/>
      <c r="X44" s="37"/>
      <c r="Y44" s="37"/>
      <c r="Z44" s="37"/>
    </row>
    <row r="45" ht="39.75" customHeight="1">
      <c r="A45" s="29"/>
      <c r="B45" s="30"/>
      <c r="C45" s="30"/>
      <c r="D45" s="35" t="s">
        <v>73</v>
      </c>
      <c r="E45" s="25" t="s">
        <v>24</v>
      </c>
      <c r="F45" s="26">
        <f t="shared" si="1"/>
        <v>1</v>
      </c>
      <c r="G45" s="27"/>
      <c r="H45" s="28"/>
      <c r="I45" s="37"/>
      <c r="J45" s="37"/>
      <c r="M45" s="37"/>
      <c r="N45" s="37"/>
      <c r="O45" s="37"/>
      <c r="P45" s="37"/>
      <c r="Q45" s="37"/>
      <c r="R45" s="37"/>
      <c r="S45" s="37"/>
      <c r="T45" s="37"/>
      <c r="U45" s="37"/>
      <c r="V45" s="37"/>
      <c r="W45" s="37"/>
      <c r="X45" s="37"/>
      <c r="Y45" s="37"/>
      <c r="Z45" s="37"/>
    </row>
    <row r="46" ht="39.75" customHeight="1">
      <c r="A46" s="29"/>
      <c r="B46" s="33" t="s">
        <v>74</v>
      </c>
      <c r="C46" s="34" t="s">
        <v>75</v>
      </c>
      <c r="D46" s="35" t="s">
        <v>76</v>
      </c>
      <c r="E46" s="25" t="s">
        <v>24</v>
      </c>
      <c r="F46" s="26">
        <f t="shared" si="1"/>
        <v>1</v>
      </c>
      <c r="G46" s="27"/>
      <c r="H46" s="28"/>
      <c r="M46" s="39"/>
      <c r="Q46" s="37"/>
      <c r="R46" s="40"/>
      <c r="V46" s="37"/>
      <c r="W46" s="39"/>
    </row>
    <row r="47" ht="39.75" customHeight="1">
      <c r="A47" s="29"/>
      <c r="B47" s="29"/>
      <c r="C47" s="30"/>
      <c r="D47" s="35" t="s">
        <v>77</v>
      </c>
      <c r="E47" s="25" t="s">
        <v>24</v>
      </c>
      <c r="F47" s="26">
        <f t="shared" si="1"/>
        <v>1</v>
      </c>
      <c r="G47" s="27"/>
      <c r="H47" s="28"/>
      <c r="Q47" s="40"/>
      <c r="R47" s="40"/>
      <c r="S47" s="40"/>
      <c r="T47" s="40"/>
      <c r="U47" s="39"/>
      <c r="V47" s="39"/>
      <c r="W47" s="39"/>
      <c r="X47" s="39"/>
      <c r="Y47" s="37"/>
      <c r="Z47" s="37"/>
    </row>
    <row r="48" ht="39.75" customHeight="1">
      <c r="A48" s="29"/>
      <c r="B48" s="29"/>
      <c r="C48" s="34" t="s">
        <v>78</v>
      </c>
      <c r="D48" s="35" t="s">
        <v>79</v>
      </c>
      <c r="E48" s="25" t="s">
        <v>24</v>
      </c>
      <c r="F48" s="26">
        <f t="shared" si="1"/>
        <v>1</v>
      </c>
      <c r="G48" s="27"/>
      <c r="H48" s="28"/>
      <c r="M48" s="37"/>
      <c r="N48" s="37"/>
      <c r="O48" s="37"/>
      <c r="P48" s="37"/>
      <c r="Q48" s="37"/>
      <c r="R48" s="37"/>
      <c r="S48" s="37"/>
      <c r="T48" s="37"/>
      <c r="U48" s="37"/>
      <c r="V48" s="37"/>
      <c r="W48" s="37"/>
      <c r="X48" s="37"/>
      <c r="Y48" s="37"/>
      <c r="Z48" s="37"/>
    </row>
    <row r="49" ht="39.75" customHeight="1">
      <c r="A49" s="29"/>
      <c r="B49" s="29"/>
      <c r="C49" s="29"/>
      <c r="D49" s="35" t="s">
        <v>80</v>
      </c>
      <c r="E49" s="25" t="s">
        <v>24</v>
      </c>
      <c r="F49" s="26">
        <f t="shared" si="1"/>
        <v>1</v>
      </c>
      <c r="G49" s="27"/>
      <c r="H49" s="28"/>
    </row>
    <row r="50" ht="39.75" customHeight="1">
      <c r="A50" s="30"/>
      <c r="B50" s="30"/>
      <c r="C50" s="30"/>
      <c r="D50" s="35" t="s">
        <v>81</v>
      </c>
      <c r="E50" s="25" t="s">
        <v>24</v>
      </c>
      <c r="F50" s="26">
        <f t="shared" si="1"/>
        <v>1</v>
      </c>
      <c r="G50" s="27"/>
      <c r="H50" s="28"/>
    </row>
    <row r="51" ht="39.75" customHeight="1">
      <c r="A51" s="41" t="s">
        <v>82</v>
      </c>
      <c r="B51" s="33" t="s">
        <v>83</v>
      </c>
      <c r="C51" s="34" t="s">
        <v>84</v>
      </c>
      <c r="D51" s="35" t="s">
        <v>85</v>
      </c>
      <c r="E51" s="25" t="s">
        <v>24</v>
      </c>
      <c r="F51" s="26">
        <f t="shared" si="1"/>
        <v>1</v>
      </c>
      <c r="G51" s="27"/>
      <c r="H51" s="28"/>
    </row>
    <row r="52" ht="39.75" customHeight="1">
      <c r="A52" s="42"/>
      <c r="B52" s="29"/>
      <c r="C52" s="30"/>
      <c r="D52" s="35" t="s">
        <v>86</v>
      </c>
      <c r="E52" s="25" t="s">
        <v>24</v>
      </c>
      <c r="F52" s="26">
        <f t="shared" si="1"/>
        <v>1</v>
      </c>
      <c r="G52" s="27"/>
      <c r="H52" s="28"/>
    </row>
    <row r="53" ht="39.75" customHeight="1">
      <c r="A53" s="42"/>
      <c r="B53" s="29"/>
      <c r="C53" s="34" t="s">
        <v>87</v>
      </c>
      <c r="D53" s="35" t="s">
        <v>88</v>
      </c>
      <c r="E53" s="25" t="s">
        <v>24</v>
      </c>
      <c r="F53" s="26">
        <f t="shared" si="1"/>
        <v>1</v>
      </c>
      <c r="G53" s="27"/>
      <c r="H53" s="28"/>
    </row>
    <row r="54" ht="39.75" customHeight="1">
      <c r="A54" s="42"/>
      <c r="B54" s="29"/>
      <c r="C54" s="29"/>
      <c r="D54" s="35" t="s">
        <v>89</v>
      </c>
      <c r="E54" s="25" t="s">
        <v>24</v>
      </c>
      <c r="F54" s="26">
        <f t="shared" si="1"/>
        <v>1</v>
      </c>
      <c r="G54" s="27"/>
      <c r="H54" s="28"/>
    </row>
    <row r="55" ht="39.75" customHeight="1">
      <c r="A55" s="42"/>
      <c r="B55" s="30"/>
      <c r="C55" s="30"/>
      <c r="D55" s="36" t="s">
        <v>90</v>
      </c>
      <c r="E55" s="25" t="s">
        <v>24</v>
      </c>
      <c r="F55" s="26">
        <f t="shared" si="1"/>
        <v>1</v>
      </c>
      <c r="G55" s="27"/>
      <c r="H55" s="28"/>
    </row>
    <row r="56" ht="39.75" customHeight="1">
      <c r="A56" s="42"/>
      <c r="B56" s="33" t="s">
        <v>91</v>
      </c>
      <c r="C56" s="34" t="s">
        <v>92</v>
      </c>
      <c r="D56" s="35" t="s">
        <v>93</v>
      </c>
      <c r="E56" s="25" t="s">
        <v>24</v>
      </c>
      <c r="F56" s="26">
        <f t="shared" si="1"/>
        <v>1</v>
      </c>
      <c r="G56" s="27"/>
      <c r="H56" s="28"/>
    </row>
    <row r="57" ht="39.75" customHeight="1">
      <c r="A57" s="42"/>
      <c r="B57" s="29"/>
      <c r="C57" s="29"/>
      <c r="D57" s="35" t="s">
        <v>94</v>
      </c>
      <c r="E57" s="25" t="s">
        <v>24</v>
      </c>
      <c r="F57" s="26">
        <f t="shared" si="1"/>
        <v>1</v>
      </c>
      <c r="G57" s="27"/>
      <c r="H57" s="28"/>
    </row>
    <row r="58" ht="39.75" customHeight="1">
      <c r="A58" s="42"/>
      <c r="B58" s="29"/>
      <c r="C58" s="30"/>
      <c r="D58" s="35" t="s">
        <v>95</v>
      </c>
      <c r="E58" s="25" t="s">
        <v>24</v>
      </c>
      <c r="F58" s="26">
        <f t="shared" si="1"/>
        <v>1</v>
      </c>
      <c r="G58" s="27"/>
      <c r="H58" s="28"/>
    </row>
    <row r="59" ht="39.75" customHeight="1">
      <c r="A59" s="42"/>
      <c r="B59" s="29"/>
      <c r="C59" s="34" t="s">
        <v>96</v>
      </c>
      <c r="D59" s="35" t="s">
        <v>97</v>
      </c>
      <c r="E59" s="25" t="s">
        <v>24</v>
      </c>
      <c r="F59" s="26">
        <f t="shared" si="1"/>
        <v>1</v>
      </c>
      <c r="G59" s="27"/>
      <c r="H59" s="28"/>
    </row>
    <row r="60" ht="39.75" customHeight="1">
      <c r="A60" s="42"/>
      <c r="B60" s="29"/>
      <c r="C60" s="30"/>
      <c r="D60" s="36" t="s">
        <v>98</v>
      </c>
      <c r="E60" s="25" t="s">
        <v>24</v>
      </c>
      <c r="F60" s="26">
        <f t="shared" si="1"/>
        <v>1</v>
      </c>
      <c r="G60" s="27"/>
      <c r="H60" s="28"/>
    </row>
    <row r="61" ht="39.75" customHeight="1">
      <c r="A61" s="42"/>
      <c r="B61" s="29"/>
      <c r="C61" s="34" t="s">
        <v>99</v>
      </c>
      <c r="D61" s="35" t="s">
        <v>100</v>
      </c>
      <c r="E61" s="25" t="s">
        <v>24</v>
      </c>
      <c r="F61" s="26">
        <f t="shared" si="1"/>
        <v>1</v>
      </c>
      <c r="G61" s="27"/>
      <c r="H61" s="28"/>
    </row>
    <row r="62" ht="39.75" customHeight="1">
      <c r="A62" s="43"/>
      <c r="B62" s="30"/>
      <c r="C62" s="30"/>
      <c r="D62" s="35" t="s">
        <v>101</v>
      </c>
      <c r="E62" s="25" t="s">
        <v>24</v>
      </c>
      <c r="F62" s="26">
        <f t="shared" si="1"/>
        <v>1</v>
      </c>
      <c r="G62" s="27"/>
      <c r="H62" s="28"/>
    </row>
    <row r="63" ht="39.75" customHeight="1">
      <c r="A63" s="41" t="s">
        <v>102</v>
      </c>
      <c r="B63" s="33" t="s">
        <v>103</v>
      </c>
      <c r="C63" s="34" t="s">
        <v>104</v>
      </c>
      <c r="D63" s="35" t="s">
        <v>105</v>
      </c>
      <c r="E63" s="25" t="s">
        <v>24</v>
      </c>
      <c r="F63" s="26">
        <f t="shared" si="1"/>
        <v>1</v>
      </c>
      <c r="G63" s="27"/>
      <c r="H63" s="28"/>
    </row>
    <row r="64" ht="39.75" customHeight="1">
      <c r="A64" s="42"/>
      <c r="B64" s="29"/>
      <c r="C64" s="29"/>
      <c r="D64" s="35" t="s">
        <v>106</v>
      </c>
      <c r="E64" s="25" t="s">
        <v>24</v>
      </c>
      <c r="F64" s="26">
        <f t="shared" si="1"/>
        <v>1</v>
      </c>
      <c r="G64" s="27"/>
      <c r="H64" s="28"/>
    </row>
    <row r="65" ht="39.75" customHeight="1">
      <c r="A65" s="42"/>
      <c r="B65" s="29"/>
      <c r="C65" s="30"/>
      <c r="D65" s="35" t="s">
        <v>107</v>
      </c>
      <c r="E65" s="25" t="s">
        <v>24</v>
      </c>
      <c r="F65" s="26">
        <f t="shared" si="1"/>
        <v>1</v>
      </c>
      <c r="G65" s="27"/>
      <c r="H65" s="28"/>
    </row>
    <row r="66" ht="39.75" customHeight="1">
      <c r="A66" s="42"/>
      <c r="B66" s="29"/>
      <c r="C66" s="34" t="s">
        <v>108</v>
      </c>
      <c r="D66" s="35" t="s">
        <v>109</v>
      </c>
      <c r="E66" s="25" t="s">
        <v>24</v>
      </c>
      <c r="F66" s="26">
        <f t="shared" si="1"/>
        <v>1</v>
      </c>
      <c r="G66" s="27"/>
      <c r="H66" s="28"/>
    </row>
    <row r="67" ht="39.75" customHeight="1">
      <c r="A67" s="42"/>
      <c r="B67" s="30"/>
      <c r="C67" s="30"/>
      <c r="D67" s="36" t="s">
        <v>110</v>
      </c>
      <c r="E67" s="25" t="s">
        <v>24</v>
      </c>
      <c r="F67" s="26">
        <f t="shared" si="1"/>
        <v>1</v>
      </c>
      <c r="G67" s="27"/>
      <c r="H67" s="28"/>
    </row>
    <row r="68" ht="39.75" customHeight="1">
      <c r="A68" s="42"/>
      <c r="B68" s="33" t="s">
        <v>111</v>
      </c>
      <c r="C68" s="34" t="s">
        <v>112</v>
      </c>
      <c r="D68" s="35" t="s">
        <v>113</v>
      </c>
      <c r="E68" s="25" t="s">
        <v>24</v>
      </c>
      <c r="F68" s="26">
        <f t="shared" si="1"/>
        <v>1</v>
      </c>
      <c r="G68" s="27"/>
      <c r="H68" s="28"/>
    </row>
    <row r="69" ht="39.75" customHeight="1">
      <c r="A69" s="42"/>
      <c r="B69" s="29"/>
      <c r="C69" s="30"/>
      <c r="D69" s="35" t="s">
        <v>114</v>
      </c>
      <c r="E69" s="25" t="s">
        <v>24</v>
      </c>
      <c r="F69" s="26">
        <f t="shared" si="1"/>
        <v>1</v>
      </c>
      <c r="G69" s="27"/>
      <c r="H69" s="28"/>
    </row>
    <row r="70" ht="39.75" customHeight="1">
      <c r="A70" s="42"/>
      <c r="B70" s="29"/>
      <c r="C70" s="34" t="s">
        <v>115</v>
      </c>
      <c r="D70" s="35" t="s">
        <v>116</v>
      </c>
      <c r="E70" s="25" t="s">
        <v>24</v>
      </c>
      <c r="F70" s="26">
        <f t="shared" si="1"/>
        <v>1</v>
      </c>
      <c r="G70" s="27"/>
      <c r="H70" s="28"/>
    </row>
    <row r="71" ht="39.75" customHeight="1">
      <c r="A71" s="42"/>
      <c r="B71" s="30"/>
      <c r="C71" s="30"/>
      <c r="D71" s="35" t="s">
        <v>117</v>
      </c>
      <c r="E71" s="25" t="s">
        <v>24</v>
      </c>
      <c r="F71" s="26">
        <f t="shared" si="1"/>
        <v>1</v>
      </c>
      <c r="G71" s="27"/>
      <c r="H71" s="28"/>
    </row>
    <row r="72" ht="39.75" customHeight="1">
      <c r="A72" s="42"/>
      <c r="B72" s="33" t="s">
        <v>118</v>
      </c>
      <c r="C72" s="34" t="s">
        <v>119</v>
      </c>
      <c r="D72" s="35" t="s">
        <v>120</v>
      </c>
      <c r="E72" s="25" t="s">
        <v>24</v>
      </c>
      <c r="F72" s="26">
        <f t="shared" si="1"/>
        <v>1</v>
      </c>
      <c r="G72" s="27"/>
      <c r="H72" s="28"/>
    </row>
    <row r="73" ht="39.75" customHeight="1">
      <c r="A73" s="42"/>
      <c r="B73" s="29"/>
      <c r="C73" s="30"/>
      <c r="D73" s="35" t="s">
        <v>121</v>
      </c>
      <c r="E73" s="25" t="s">
        <v>24</v>
      </c>
      <c r="F73" s="26">
        <f t="shared" si="1"/>
        <v>1</v>
      </c>
      <c r="G73" s="27"/>
      <c r="H73" s="28"/>
    </row>
    <row r="74" ht="39.75" customHeight="1">
      <c r="A74" s="42"/>
      <c r="B74" s="29"/>
      <c r="C74" s="34" t="s">
        <v>122</v>
      </c>
      <c r="D74" s="35" t="s">
        <v>123</v>
      </c>
      <c r="E74" s="25" t="s">
        <v>24</v>
      </c>
      <c r="F74" s="26">
        <f t="shared" si="1"/>
        <v>1</v>
      </c>
      <c r="G74" s="27"/>
      <c r="H74" s="28"/>
    </row>
    <row r="75" ht="39.75" customHeight="1">
      <c r="A75" s="43"/>
      <c r="B75" s="30"/>
      <c r="C75" s="30"/>
      <c r="D75" s="35" t="s">
        <v>124</v>
      </c>
      <c r="E75" s="25" t="s">
        <v>24</v>
      </c>
      <c r="F75" s="26">
        <f t="shared" si="1"/>
        <v>1</v>
      </c>
      <c r="G75" s="27"/>
      <c r="H75" s="28"/>
    </row>
    <row r="76" ht="39.75" customHeight="1">
      <c r="A76" s="41" t="s">
        <v>125</v>
      </c>
      <c r="B76" s="33" t="s">
        <v>126</v>
      </c>
      <c r="C76" s="34" t="s">
        <v>127</v>
      </c>
      <c r="D76" s="35" t="s">
        <v>128</v>
      </c>
      <c r="E76" s="25" t="s">
        <v>24</v>
      </c>
      <c r="F76" s="26">
        <f t="shared" si="1"/>
        <v>1</v>
      </c>
      <c r="G76" s="27"/>
      <c r="H76" s="28"/>
    </row>
    <row r="77" ht="39.75" customHeight="1">
      <c r="A77" s="42"/>
      <c r="B77" s="29"/>
      <c r="C77" s="30"/>
      <c r="D77" s="35" t="s">
        <v>129</v>
      </c>
      <c r="E77" s="25" t="s">
        <v>24</v>
      </c>
      <c r="F77" s="26">
        <f t="shared" si="1"/>
        <v>1</v>
      </c>
      <c r="G77" s="27"/>
      <c r="H77" s="28"/>
    </row>
    <row r="78" ht="39.75" customHeight="1">
      <c r="A78" s="42"/>
      <c r="B78" s="29"/>
      <c r="C78" s="34" t="s">
        <v>130</v>
      </c>
      <c r="D78" s="35" t="s">
        <v>131</v>
      </c>
      <c r="E78" s="25" t="s">
        <v>24</v>
      </c>
      <c r="F78" s="26">
        <f t="shared" si="1"/>
        <v>1</v>
      </c>
      <c r="G78" s="27"/>
      <c r="H78" s="28"/>
    </row>
    <row r="79" ht="39.75" customHeight="1">
      <c r="A79" s="42"/>
      <c r="B79" s="29"/>
      <c r="C79" s="30"/>
      <c r="D79" s="35" t="s">
        <v>132</v>
      </c>
      <c r="E79" s="25" t="s">
        <v>24</v>
      </c>
      <c r="F79" s="26">
        <f t="shared" si="1"/>
        <v>1</v>
      </c>
      <c r="G79" s="27"/>
      <c r="H79" s="28"/>
    </row>
    <row r="80" ht="39.75" customHeight="1">
      <c r="A80" s="42"/>
      <c r="B80" s="29"/>
      <c r="C80" s="34" t="s">
        <v>133</v>
      </c>
      <c r="D80" s="35" t="s">
        <v>134</v>
      </c>
      <c r="E80" s="25" t="s">
        <v>24</v>
      </c>
      <c r="F80" s="26">
        <f t="shared" si="1"/>
        <v>1</v>
      </c>
      <c r="G80" s="27"/>
      <c r="H80" s="28"/>
    </row>
    <row r="81" ht="39.75" customHeight="1">
      <c r="A81" s="42"/>
      <c r="B81" s="29"/>
      <c r="C81" s="29"/>
      <c r="D81" s="35" t="s">
        <v>135</v>
      </c>
      <c r="E81" s="25" t="s">
        <v>24</v>
      </c>
      <c r="F81" s="26">
        <f t="shared" si="1"/>
        <v>1</v>
      </c>
      <c r="G81" s="27"/>
      <c r="H81" s="28"/>
    </row>
    <row r="82" ht="39.75" customHeight="1">
      <c r="A82" s="42"/>
      <c r="B82" s="30"/>
      <c r="C82" s="30"/>
      <c r="D82" s="35" t="s">
        <v>136</v>
      </c>
      <c r="E82" s="25" t="s">
        <v>24</v>
      </c>
      <c r="F82" s="26">
        <f t="shared" si="1"/>
        <v>1</v>
      </c>
      <c r="G82" s="27"/>
      <c r="H82" s="28"/>
    </row>
    <row r="83" ht="39.75" customHeight="1">
      <c r="A83" s="42"/>
      <c r="B83" s="33" t="s">
        <v>137</v>
      </c>
      <c r="C83" s="34" t="s">
        <v>138</v>
      </c>
      <c r="D83" s="35" t="s">
        <v>139</v>
      </c>
      <c r="E83" s="25" t="s">
        <v>24</v>
      </c>
      <c r="F83" s="26">
        <f t="shared" si="1"/>
        <v>1</v>
      </c>
      <c r="G83" s="27"/>
      <c r="H83" s="28"/>
    </row>
    <row r="84" ht="39.75" customHeight="1">
      <c r="A84" s="42"/>
      <c r="B84" s="29"/>
      <c r="C84" s="29"/>
      <c r="D84" s="35" t="s">
        <v>140</v>
      </c>
      <c r="E84" s="25" t="s">
        <v>24</v>
      </c>
      <c r="F84" s="26">
        <f t="shared" si="1"/>
        <v>1</v>
      </c>
      <c r="G84" s="27"/>
      <c r="H84" s="28"/>
    </row>
    <row r="85" ht="39.75" customHeight="1">
      <c r="A85" s="42"/>
      <c r="B85" s="29"/>
      <c r="C85" s="30"/>
      <c r="D85" s="35" t="s">
        <v>141</v>
      </c>
      <c r="E85" s="25" t="s">
        <v>24</v>
      </c>
      <c r="F85" s="26">
        <f t="shared" si="1"/>
        <v>1</v>
      </c>
      <c r="G85" s="27"/>
      <c r="H85" s="28"/>
    </row>
    <row r="86" ht="39.75" customHeight="1">
      <c r="A86" s="42"/>
      <c r="B86" s="29"/>
      <c r="C86" s="34" t="s">
        <v>142</v>
      </c>
      <c r="D86" s="35" t="s">
        <v>143</v>
      </c>
      <c r="E86" s="25" t="s">
        <v>24</v>
      </c>
      <c r="F86" s="26">
        <f t="shared" si="1"/>
        <v>1</v>
      </c>
      <c r="G86" s="27"/>
      <c r="H86" s="28"/>
    </row>
    <row r="87" ht="39.75" customHeight="1">
      <c r="A87" s="42"/>
      <c r="B87" s="30"/>
      <c r="C87" s="30"/>
      <c r="D87" s="35" t="s">
        <v>144</v>
      </c>
      <c r="E87" s="25" t="s">
        <v>24</v>
      </c>
      <c r="F87" s="26">
        <f t="shared" si="1"/>
        <v>1</v>
      </c>
      <c r="G87" s="27"/>
      <c r="H87" s="28"/>
    </row>
    <row r="88" ht="39.75" customHeight="1">
      <c r="A88" s="42"/>
      <c r="B88" s="33" t="s">
        <v>145</v>
      </c>
      <c r="C88" s="34" t="s">
        <v>146</v>
      </c>
      <c r="D88" s="35" t="s">
        <v>147</v>
      </c>
      <c r="E88" s="25" t="s">
        <v>24</v>
      </c>
      <c r="F88" s="26">
        <f t="shared" si="1"/>
        <v>1</v>
      </c>
      <c r="G88" s="27"/>
      <c r="H88" s="28"/>
    </row>
    <row r="89" ht="39.75" customHeight="1">
      <c r="A89" s="42"/>
      <c r="B89" s="29"/>
      <c r="C89" s="30"/>
      <c r="D89" s="35" t="s">
        <v>148</v>
      </c>
      <c r="E89" s="25" t="s">
        <v>24</v>
      </c>
      <c r="F89" s="26">
        <f t="shared" si="1"/>
        <v>1</v>
      </c>
      <c r="G89" s="27"/>
      <c r="H89" s="28"/>
    </row>
    <row r="90" ht="39.75" customHeight="1">
      <c r="A90" s="42"/>
      <c r="B90" s="29"/>
      <c r="C90" s="34" t="s">
        <v>149</v>
      </c>
      <c r="D90" s="35" t="s">
        <v>150</v>
      </c>
      <c r="E90" s="25" t="s">
        <v>24</v>
      </c>
      <c r="F90" s="26">
        <f t="shared" si="1"/>
        <v>1</v>
      </c>
      <c r="G90" s="27"/>
      <c r="H90" s="28"/>
    </row>
    <row r="91" ht="39.75" customHeight="1">
      <c r="A91" s="43"/>
      <c r="B91" s="30"/>
      <c r="C91" s="30"/>
      <c r="D91" s="35" t="s">
        <v>151</v>
      </c>
      <c r="E91" s="25" t="s">
        <v>24</v>
      </c>
      <c r="F91" s="26">
        <f t="shared" si="1"/>
        <v>1</v>
      </c>
      <c r="G91" s="27"/>
      <c r="H91" s="28"/>
    </row>
    <row r="92" ht="15.75" customHeight="1">
      <c r="A92" s="44"/>
      <c r="B92" s="3"/>
      <c r="C92" s="3"/>
      <c r="D92" s="3"/>
      <c r="E92" s="3"/>
      <c r="F92" s="3"/>
      <c r="G92" s="3"/>
      <c r="H92" s="3"/>
      <c r="I92" s="3"/>
      <c r="J92" s="3"/>
      <c r="K92" s="3"/>
      <c r="L92" s="4"/>
      <c r="M92" s="45"/>
      <c r="N92" s="45"/>
      <c r="O92" s="45"/>
      <c r="P92" s="45"/>
      <c r="Q92" s="45"/>
      <c r="R92" s="45"/>
      <c r="S92" s="45"/>
      <c r="T92" s="45"/>
      <c r="U92" s="45"/>
      <c r="V92" s="45"/>
      <c r="W92" s="45"/>
      <c r="X92" s="45"/>
      <c r="Y92" s="45"/>
      <c r="Z92" s="45"/>
      <c r="AA92" s="45"/>
      <c r="AB92" s="45"/>
      <c r="AC92" s="45"/>
      <c r="AD92" s="45"/>
    </row>
    <row r="93" ht="90.75" customHeight="1">
      <c r="A93" s="45"/>
      <c r="B93" s="46" t="s">
        <v>152</v>
      </c>
      <c r="C93" s="46"/>
      <c r="D93" s="46" t="s">
        <v>153</v>
      </c>
      <c r="E93" s="46"/>
      <c r="F93" s="47" t="s">
        <v>154</v>
      </c>
      <c r="G93" s="48"/>
      <c r="H93" s="48"/>
      <c r="I93" s="49"/>
      <c r="J93" s="46" t="s">
        <v>155</v>
      </c>
      <c r="K93" s="46"/>
      <c r="L93" s="45"/>
      <c r="M93" s="45"/>
      <c r="N93" s="45"/>
      <c r="O93" s="45"/>
      <c r="P93" s="45"/>
      <c r="Q93" s="45"/>
      <c r="R93" s="45"/>
      <c r="S93" s="45"/>
      <c r="T93" s="45"/>
      <c r="U93" s="45"/>
      <c r="V93" s="45"/>
      <c r="W93" s="45"/>
      <c r="X93" s="45"/>
      <c r="Y93" s="45"/>
      <c r="Z93" s="45"/>
      <c r="AA93" s="45"/>
      <c r="AB93" s="45"/>
      <c r="AC93" s="45"/>
      <c r="AD93" s="45"/>
    </row>
    <row r="94" ht="54.75" customHeight="1">
      <c r="A94" s="45"/>
      <c r="B94" s="50" t="s">
        <v>156</v>
      </c>
      <c r="C94" s="51"/>
      <c r="D94" s="52" t="s">
        <v>157</v>
      </c>
      <c r="E94" s="52"/>
      <c r="F94" s="53" t="s">
        <v>158</v>
      </c>
      <c r="G94" s="53"/>
      <c r="H94" s="53"/>
      <c r="I94" s="53"/>
      <c r="J94" s="54" t="s">
        <v>159</v>
      </c>
      <c r="K94" s="51"/>
      <c r="L94" s="45"/>
      <c r="M94" s="45"/>
      <c r="N94" s="45"/>
      <c r="O94" s="45"/>
      <c r="P94" s="45"/>
      <c r="Q94" s="45"/>
      <c r="R94" s="45"/>
      <c r="S94" s="45"/>
      <c r="T94" s="45"/>
      <c r="U94" s="45"/>
      <c r="V94" s="45"/>
      <c r="W94" s="45"/>
      <c r="X94" s="45"/>
      <c r="Y94" s="45"/>
      <c r="Z94" s="45"/>
      <c r="AA94" s="45"/>
      <c r="AB94" s="45"/>
      <c r="AC94" s="45"/>
      <c r="AD94" s="45"/>
    </row>
    <row r="95" ht="15.75" customHeight="1">
      <c r="A95" s="44"/>
      <c r="B95" s="3"/>
      <c r="C95" s="3"/>
      <c r="D95" s="3"/>
      <c r="E95" s="3"/>
      <c r="F95" s="3"/>
      <c r="G95" s="3"/>
      <c r="H95" s="3"/>
      <c r="I95" s="3"/>
      <c r="J95" s="3"/>
      <c r="K95" s="3"/>
      <c r="L95" s="4"/>
      <c r="M95" s="45"/>
      <c r="N95" s="45"/>
      <c r="O95" s="45"/>
      <c r="P95" s="45"/>
      <c r="Q95" s="45"/>
      <c r="R95" s="45"/>
      <c r="S95" s="45"/>
      <c r="T95" s="45"/>
      <c r="U95" s="45"/>
      <c r="V95" s="45"/>
      <c r="W95" s="45"/>
      <c r="X95" s="45"/>
      <c r="Y95" s="45"/>
      <c r="Z95" s="45"/>
      <c r="AA95" s="45"/>
      <c r="AB95" s="45"/>
      <c r="AC95" s="45"/>
      <c r="AD95" s="45"/>
    </row>
    <row r="96" ht="21.0" customHeight="1">
      <c r="A96" s="44" t="s">
        <v>160</v>
      </c>
      <c r="B96" s="3"/>
      <c r="C96" s="3"/>
      <c r="D96" s="3"/>
      <c r="E96" s="3"/>
      <c r="F96" s="3"/>
      <c r="G96" s="3"/>
      <c r="H96" s="3"/>
      <c r="I96" s="3"/>
      <c r="J96" s="3"/>
      <c r="K96" s="3"/>
      <c r="L96" s="4"/>
      <c r="M96" s="45"/>
      <c r="N96" s="45"/>
      <c r="O96" s="45"/>
      <c r="P96" s="45"/>
      <c r="Q96" s="45"/>
      <c r="R96" s="45"/>
      <c r="S96" s="45"/>
      <c r="T96" s="45"/>
      <c r="U96" s="45"/>
      <c r="V96" s="45"/>
      <c r="W96" s="45"/>
      <c r="X96" s="45"/>
      <c r="Y96" s="45"/>
      <c r="Z96" s="45"/>
      <c r="AA96" s="45"/>
      <c r="AB96" s="45"/>
      <c r="AC96" s="45"/>
      <c r="AD96" s="45"/>
    </row>
    <row r="97" ht="15.75" customHeight="1">
      <c r="A97" s="55" t="s">
        <v>161</v>
      </c>
      <c r="B97" s="3"/>
      <c r="C97" s="3"/>
      <c r="D97" s="3"/>
      <c r="E97" s="3"/>
      <c r="F97" s="3"/>
      <c r="G97" s="3"/>
      <c r="H97" s="3"/>
      <c r="I97" s="3"/>
      <c r="J97" s="3"/>
      <c r="K97" s="3"/>
      <c r="L97" s="4"/>
      <c r="M97" s="56"/>
      <c r="N97" s="56"/>
      <c r="O97" s="45"/>
      <c r="P97" s="45"/>
      <c r="Q97" s="45"/>
      <c r="R97" s="45"/>
      <c r="S97" s="45"/>
      <c r="T97" s="45"/>
      <c r="U97" s="45"/>
      <c r="V97" s="45"/>
      <c r="W97" s="45"/>
      <c r="X97" s="45"/>
      <c r="Y97" s="45"/>
      <c r="Z97" s="45"/>
      <c r="AA97" s="45"/>
      <c r="AB97" s="45"/>
      <c r="AC97" s="45"/>
      <c r="AD97" s="45"/>
    </row>
    <row r="98" ht="15.7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row>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sheetData>
  <mergeCells count="155">
    <mergeCell ref="F30:G30"/>
    <mergeCell ref="F31:G31"/>
    <mergeCell ref="F23:G23"/>
    <mergeCell ref="F24:G24"/>
    <mergeCell ref="F25:G25"/>
    <mergeCell ref="F26:G26"/>
    <mergeCell ref="F27:G27"/>
    <mergeCell ref="F28:G28"/>
    <mergeCell ref="F29:G29"/>
    <mergeCell ref="F39:G39"/>
    <mergeCell ref="F40:G40"/>
    <mergeCell ref="M46:P47"/>
    <mergeCell ref="R46:U46"/>
    <mergeCell ref="W46:Z46"/>
    <mergeCell ref="F47:G47"/>
    <mergeCell ref="F32:G32"/>
    <mergeCell ref="F33:G33"/>
    <mergeCell ref="F34:G34"/>
    <mergeCell ref="F35:G35"/>
    <mergeCell ref="F36:G36"/>
    <mergeCell ref="F37:G37"/>
    <mergeCell ref="F38:G38"/>
    <mergeCell ref="C28:C29"/>
    <mergeCell ref="C30:C31"/>
    <mergeCell ref="C32:C33"/>
    <mergeCell ref="C34:C36"/>
    <mergeCell ref="C37:C38"/>
    <mergeCell ref="C39:C42"/>
    <mergeCell ref="C43:C45"/>
    <mergeCell ref="C56:C58"/>
    <mergeCell ref="C59:C60"/>
    <mergeCell ref="A51:A62"/>
    <mergeCell ref="A63:A75"/>
    <mergeCell ref="A76:A91"/>
    <mergeCell ref="C61:C62"/>
    <mergeCell ref="C63:C65"/>
    <mergeCell ref="B63:B67"/>
    <mergeCell ref="B68:B71"/>
    <mergeCell ref="B72:B75"/>
    <mergeCell ref="B76:B82"/>
    <mergeCell ref="B83:B87"/>
    <mergeCell ref="B88:B91"/>
    <mergeCell ref="C46:C47"/>
    <mergeCell ref="C48:C50"/>
    <mergeCell ref="B51:B55"/>
    <mergeCell ref="C51:C52"/>
    <mergeCell ref="C53:C55"/>
    <mergeCell ref="B56:B62"/>
    <mergeCell ref="C66:C67"/>
    <mergeCell ref="C83:C85"/>
    <mergeCell ref="C86:C87"/>
    <mergeCell ref="C88:C89"/>
    <mergeCell ref="C90:C91"/>
    <mergeCell ref="B94:C94"/>
    <mergeCell ref="C68:C69"/>
    <mergeCell ref="C70:C71"/>
    <mergeCell ref="C72:C73"/>
    <mergeCell ref="C74:C75"/>
    <mergeCell ref="C76:C77"/>
    <mergeCell ref="C78:C79"/>
    <mergeCell ref="C80:C82"/>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91:G91"/>
    <mergeCell ref="A92:L92"/>
    <mergeCell ref="F93:I93"/>
    <mergeCell ref="J94:K94"/>
    <mergeCell ref="A95:L95"/>
    <mergeCell ref="A96:L96"/>
    <mergeCell ref="A97:L97"/>
    <mergeCell ref="F84:G84"/>
    <mergeCell ref="F85:G85"/>
    <mergeCell ref="F86:G86"/>
    <mergeCell ref="F87:G87"/>
    <mergeCell ref="F88:G88"/>
    <mergeCell ref="F89:G89"/>
    <mergeCell ref="F90:G90"/>
    <mergeCell ref="A1:H1"/>
    <mergeCell ref="A2:H2"/>
    <mergeCell ref="A3:H3"/>
    <mergeCell ref="B4:H4"/>
    <mergeCell ref="B5:H5"/>
    <mergeCell ref="B6:H6"/>
    <mergeCell ref="B7:H7"/>
    <mergeCell ref="F13:G13"/>
    <mergeCell ref="F14:G14"/>
    <mergeCell ref="A13:A29"/>
    <mergeCell ref="B18:B24"/>
    <mergeCell ref="B25:B27"/>
    <mergeCell ref="B28:B29"/>
    <mergeCell ref="A30:A50"/>
    <mergeCell ref="B30:B33"/>
    <mergeCell ref="B34:B45"/>
    <mergeCell ref="B46:B50"/>
    <mergeCell ref="B8:H8"/>
    <mergeCell ref="A9:H9"/>
    <mergeCell ref="C10:H10"/>
    <mergeCell ref="A11:D11"/>
    <mergeCell ref="F11:H11"/>
    <mergeCell ref="F12:G12"/>
    <mergeCell ref="F17:G17"/>
    <mergeCell ref="B13:B17"/>
    <mergeCell ref="C13:C14"/>
    <mergeCell ref="C15:C17"/>
    <mergeCell ref="C18:C19"/>
    <mergeCell ref="C20:C22"/>
    <mergeCell ref="C23:C24"/>
    <mergeCell ref="C25:C27"/>
    <mergeCell ref="F15:G15"/>
    <mergeCell ref="F16:G16"/>
    <mergeCell ref="F18:G18"/>
    <mergeCell ref="F19:G19"/>
    <mergeCell ref="F20:G20"/>
    <mergeCell ref="F21:G21"/>
    <mergeCell ref="F22:G22"/>
    <mergeCell ref="F41:G41"/>
    <mergeCell ref="F42:G42"/>
    <mergeCell ref="F43:G43"/>
    <mergeCell ref="F44:G44"/>
    <mergeCell ref="F45:G45"/>
    <mergeCell ref="F46:G46"/>
    <mergeCell ref="F48:G48"/>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workbookViewId="0"/>
  </sheetViews>
  <sheetFormatPr customHeight="1" defaultColWidth="14.43" defaultRowHeight="15.0"/>
  <cols>
    <col customWidth="1" min="1" max="1" width="30.29"/>
    <col customWidth="1" min="2" max="2" width="13.86"/>
    <col customWidth="1" min="3" max="3" width="10.71"/>
    <col customWidth="1" min="4" max="4" width="7.86"/>
    <col customWidth="1" min="5" max="5" width="16.0"/>
    <col customWidth="1" min="6" max="6" width="11.43"/>
    <col customWidth="1" min="7" max="7" width="11.0"/>
    <col customWidth="1" min="8" max="8" width="21.57"/>
    <col customWidth="1" min="9" max="33" width="10.71"/>
  </cols>
  <sheetData>
    <row r="1" ht="96.75" customHeight="1">
      <c r="A1" s="1"/>
    </row>
    <row r="2" ht="21.75" customHeight="1">
      <c r="A2" s="57" t="s">
        <v>162</v>
      </c>
      <c r="B2" s="3"/>
      <c r="C2" s="3"/>
      <c r="D2" s="3"/>
      <c r="E2" s="3"/>
      <c r="F2" s="3"/>
      <c r="G2" s="3"/>
      <c r="H2" s="3"/>
      <c r="I2" s="3"/>
      <c r="J2" s="3"/>
      <c r="K2" s="3"/>
      <c r="L2" s="3"/>
      <c r="M2" s="3"/>
      <c r="N2" s="4"/>
      <c r="O2" s="58"/>
      <c r="R2" s="58"/>
      <c r="S2" s="58"/>
      <c r="T2" s="58"/>
      <c r="U2" s="58"/>
      <c r="V2" s="58"/>
      <c r="W2" s="58"/>
      <c r="X2" s="58"/>
      <c r="Y2" s="58"/>
      <c r="Z2" s="58"/>
      <c r="AA2" s="58"/>
      <c r="AB2" s="58"/>
      <c r="AC2" s="58"/>
      <c r="AD2" s="58"/>
      <c r="AE2" s="58"/>
      <c r="AF2" s="37"/>
      <c r="AG2" s="37"/>
    </row>
    <row r="3" ht="12.75" customHeight="1">
      <c r="A3" s="1"/>
      <c r="O3" s="37"/>
      <c r="P3" s="37"/>
      <c r="Q3" s="37"/>
      <c r="R3" s="37"/>
      <c r="S3" s="37"/>
    </row>
    <row r="4" ht="24.75" customHeight="1">
      <c r="A4" s="59" t="s">
        <v>1</v>
      </c>
      <c r="B4" s="60" t="str">
        <f>'Matriz de Correspondencia'!B4</f>
        <v>CONALEP</v>
      </c>
      <c r="O4" s="37"/>
      <c r="P4" s="61"/>
      <c r="Q4" s="37"/>
      <c r="R4" s="37"/>
      <c r="S4" s="37"/>
    </row>
    <row r="5" ht="24.0" customHeight="1">
      <c r="A5" s="59" t="s">
        <v>3</v>
      </c>
      <c r="B5" s="62" t="str">
        <f>'Matriz de Correspondencia'!B5</f>
        <v>Plantel Puebla</v>
      </c>
      <c r="O5" s="37"/>
      <c r="P5" s="61"/>
      <c r="Q5" s="37"/>
      <c r="R5" s="37"/>
      <c r="S5" s="37"/>
    </row>
    <row r="6" ht="27.75" customHeight="1">
      <c r="A6" s="59" t="s">
        <v>5</v>
      </c>
      <c r="B6" s="62" t="str">
        <f>'Matriz de Correspondencia'!B6</f>
        <v>PTB  en Informática</v>
      </c>
      <c r="O6" s="37"/>
      <c r="P6" s="61"/>
      <c r="Q6" s="37"/>
      <c r="R6" s="37"/>
      <c r="S6" s="37"/>
    </row>
    <row r="7" ht="24.75" customHeight="1">
      <c r="A7" s="59" t="s">
        <v>7</v>
      </c>
      <c r="B7" s="62" t="str">
        <f>'Matriz de Correspondencia'!B7</f>
        <v>Grupo CTO</v>
      </c>
      <c r="O7" s="37"/>
      <c r="P7" s="61"/>
      <c r="Q7" s="37"/>
      <c r="R7" s="37"/>
      <c r="S7" s="37"/>
    </row>
    <row r="8" ht="36.0" customHeight="1">
      <c r="A8" s="63" t="s">
        <v>9</v>
      </c>
      <c r="B8" s="62" t="str">
        <f>'Matriz de Correspondencia'!B8</f>
        <v>Agosto 2024 - junio 2025</v>
      </c>
      <c r="O8" s="37"/>
      <c r="P8" s="64"/>
      <c r="Q8" s="37"/>
      <c r="R8" s="37"/>
      <c r="S8" s="37"/>
    </row>
    <row r="9">
      <c r="A9" s="65"/>
      <c r="O9" s="37"/>
      <c r="P9" s="37"/>
      <c r="Q9" s="37"/>
    </row>
    <row r="10" ht="31.5" customHeight="1">
      <c r="A10" s="66" t="s">
        <v>163</v>
      </c>
      <c r="B10" s="67">
        <f>'Matriz de Correspondencia'!B10</f>
        <v>0.9367088608</v>
      </c>
      <c r="C10" s="68"/>
      <c r="O10" s="37"/>
      <c r="P10" s="37"/>
    </row>
    <row r="11">
      <c r="A11" s="69"/>
      <c r="B11" s="70"/>
      <c r="C11" s="70"/>
      <c r="D11" s="70"/>
      <c r="E11" s="70"/>
      <c r="F11" s="70"/>
      <c r="G11" s="70"/>
      <c r="H11" s="70"/>
      <c r="I11" s="70"/>
      <c r="J11" s="70"/>
      <c r="K11" s="70"/>
      <c r="L11" s="70"/>
      <c r="M11" s="70"/>
      <c r="N11" s="70"/>
      <c r="O11" s="37"/>
      <c r="P11" s="37"/>
    </row>
    <row r="12" ht="37.5" customHeight="1">
      <c r="A12" s="71" t="s">
        <v>164</v>
      </c>
      <c r="B12" s="72"/>
      <c r="C12" s="72"/>
      <c r="D12" s="72"/>
      <c r="E12" s="72"/>
      <c r="F12" s="72"/>
      <c r="G12" s="73"/>
      <c r="H12" s="71" t="s">
        <v>165</v>
      </c>
      <c r="I12" s="72"/>
      <c r="J12" s="72"/>
      <c r="K12" s="72"/>
      <c r="L12" s="72"/>
      <c r="M12" s="72"/>
      <c r="N12" s="73"/>
      <c r="O12" s="37"/>
    </row>
    <row r="13" ht="27.75" customHeight="1">
      <c r="A13" s="74" t="str">
        <f>'Matriz de Correspondencia'!E12</f>
        <v>Informática y Proyectos</v>
      </c>
      <c r="B13" s="75"/>
      <c r="C13" s="75"/>
      <c r="D13" s="75"/>
      <c r="E13" s="75"/>
      <c r="F13" s="75"/>
      <c r="G13" s="76"/>
      <c r="H13" s="77" t="s">
        <v>166</v>
      </c>
      <c r="I13" s="75"/>
      <c r="J13" s="75"/>
      <c r="K13" s="75"/>
      <c r="L13" s="75"/>
      <c r="M13" s="75"/>
      <c r="N13" s="76"/>
      <c r="O13" s="37"/>
    </row>
    <row r="14" ht="25.5" customHeight="1">
      <c r="A14" s="78"/>
      <c r="G14" s="79"/>
      <c r="H14" s="78"/>
      <c r="N14" s="79"/>
      <c r="O14" s="37"/>
    </row>
    <row r="15" ht="30.75" customHeight="1">
      <c r="A15" s="78"/>
      <c r="G15" s="79"/>
      <c r="H15" s="78"/>
      <c r="N15" s="79"/>
      <c r="O15" s="37"/>
    </row>
    <row r="16" ht="30.75" customHeight="1">
      <c r="A16" s="80"/>
      <c r="B16" s="70"/>
      <c r="C16" s="70"/>
      <c r="D16" s="70"/>
      <c r="E16" s="70"/>
      <c r="F16" s="70"/>
      <c r="G16" s="81"/>
      <c r="H16" s="80"/>
      <c r="I16" s="70"/>
      <c r="J16" s="70"/>
      <c r="K16" s="70"/>
      <c r="L16" s="70"/>
      <c r="M16" s="70"/>
      <c r="N16" s="81"/>
      <c r="O16" s="37"/>
    </row>
    <row r="17" ht="25.5" customHeight="1">
      <c r="A17" s="82"/>
      <c r="B17" s="72"/>
      <c r="C17" s="72"/>
      <c r="D17" s="72"/>
      <c r="E17" s="72"/>
      <c r="F17" s="72"/>
      <c r="G17" s="73"/>
      <c r="H17" s="83"/>
      <c r="I17" s="72"/>
      <c r="J17" s="72"/>
      <c r="K17" s="72"/>
      <c r="L17" s="72"/>
      <c r="M17" s="72"/>
      <c r="N17" s="73"/>
      <c r="O17" s="37"/>
    </row>
    <row r="18">
      <c r="A18" s="84" t="s">
        <v>167</v>
      </c>
      <c r="B18" s="3"/>
      <c r="C18" s="3"/>
      <c r="D18" s="3"/>
      <c r="E18" s="3"/>
      <c r="F18" s="3"/>
      <c r="G18" s="3"/>
      <c r="H18" s="3"/>
      <c r="I18" s="3"/>
      <c r="J18" s="3"/>
      <c r="K18" s="3"/>
      <c r="L18" s="3"/>
      <c r="M18" s="3"/>
      <c r="N18" s="4"/>
      <c r="O18" s="37"/>
    </row>
    <row r="19" ht="66.0" customHeight="1">
      <c r="A19" s="85" t="s">
        <v>168</v>
      </c>
      <c r="B19" s="86"/>
      <c r="C19" s="86"/>
      <c r="D19" s="86"/>
      <c r="E19" s="86"/>
      <c r="F19" s="86"/>
      <c r="G19" s="86"/>
      <c r="H19" s="86"/>
      <c r="I19" s="86"/>
      <c r="J19" s="86"/>
      <c r="K19" s="86"/>
      <c r="L19" s="86"/>
      <c r="M19" s="86"/>
      <c r="N19" s="87"/>
      <c r="O19" s="88"/>
    </row>
    <row r="20" ht="54.0" customHeight="1">
      <c r="A20" s="89" t="s">
        <v>169</v>
      </c>
      <c r="B20" s="90" t="s">
        <v>170</v>
      </c>
      <c r="C20" s="91"/>
      <c r="D20" s="91"/>
      <c r="E20" s="91"/>
      <c r="F20" s="91"/>
      <c r="G20" s="91"/>
      <c r="H20" s="91"/>
      <c r="I20" s="91"/>
      <c r="J20" s="91"/>
      <c r="K20" s="91"/>
      <c r="L20" s="91"/>
      <c r="M20" s="91"/>
      <c r="N20" s="92"/>
      <c r="O20" s="88"/>
    </row>
    <row r="21" ht="15.75" customHeight="1">
      <c r="A21" s="93"/>
      <c r="B21" s="94"/>
      <c r="C21" s="94"/>
      <c r="D21" s="94"/>
      <c r="E21" s="94"/>
      <c r="F21" s="94"/>
      <c r="G21" s="94"/>
      <c r="H21" s="94"/>
      <c r="I21" s="94"/>
      <c r="J21" s="94"/>
      <c r="K21" s="94"/>
      <c r="L21" s="94"/>
      <c r="M21" s="94"/>
      <c r="N21" s="94"/>
      <c r="O21" s="88"/>
    </row>
    <row r="22" ht="15.75" customHeight="1">
      <c r="A22" s="95" t="s">
        <v>171</v>
      </c>
      <c r="B22" s="96" t="str">
        <f>M30</f>
        <v>OSCAR DEYÓN</v>
      </c>
      <c r="C22" s="97"/>
      <c r="D22" s="97"/>
      <c r="E22" s="97"/>
      <c r="F22" s="97"/>
      <c r="G22" s="97"/>
      <c r="H22" s="97"/>
      <c r="I22" s="97"/>
      <c r="J22" s="97"/>
      <c r="K22" s="97"/>
      <c r="L22" s="97"/>
      <c r="M22" s="97"/>
      <c r="N22" s="97"/>
      <c r="O22" s="88"/>
    </row>
    <row r="23" ht="15.75" customHeight="1">
      <c r="A23" s="98"/>
      <c r="B23" s="99"/>
      <c r="C23" s="99"/>
      <c r="D23" s="99"/>
      <c r="E23" s="99"/>
      <c r="F23" s="99"/>
      <c r="G23" s="99"/>
      <c r="H23" s="99"/>
      <c r="I23" s="99"/>
      <c r="J23" s="99"/>
      <c r="K23" s="99"/>
      <c r="L23" s="99"/>
      <c r="M23" s="99"/>
      <c r="N23" s="99"/>
      <c r="O23" s="37"/>
    </row>
    <row r="24" ht="39.75" customHeight="1">
      <c r="A24" s="100" t="s">
        <v>172</v>
      </c>
      <c r="B24" s="101" t="s">
        <v>173</v>
      </c>
      <c r="C24" s="102" t="s">
        <v>24</v>
      </c>
      <c r="E24" s="103" t="s">
        <v>174</v>
      </c>
      <c r="F24" s="102"/>
      <c r="H24" s="104" t="s">
        <v>175</v>
      </c>
      <c r="I24" s="105" t="s">
        <v>176</v>
      </c>
      <c r="J24" s="94"/>
      <c r="K24" s="94"/>
      <c r="L24" s="94"/>
      <c r="M24" s="94"/>
      <c r="N24" s="106"/>
      <c r="O24" s="37"/>
    </row>
    <row r="25" ht="69.75" customHeight="1">
      <c r="A25" s="1"/>
      <c r="H25" s="107"/>
      <c r="I25" s="108"/>
      <c r="J25" s="109"/>
      <c r="K25" s="109"/>
      <c r="L25" s="109"/>
      <c r="M25" s="109"/>
      <c r="N25" s="110"/>
      <c r="O25" s="37"/>
    </row>
    <row r="26" ht="37.5" customHeight="1">
      <c r="O26" s="37"/>
    </row>
    <row r="27" ht="31.5" customHeight="1">
      <c r="A27" s="69" t="str">
        <f>'Matriz de Correspondencia'!$A$96:$L$96</f>
        <v>05 de junio de 2024, Puebla</v>
      </c>
      <c r="B27" s="70"/>
      <c r="C27" s="70"/>
      <c r="D27" s="70"/>
      <c r="E27" s="70"/>
      <c r="F27" s="70"/>
      <c r="G27" s="70"/>
      <c r="H27" s="70"/>
      <c r="I27" s="70"/>
      <c r="J27" s="70"/>
      <c r="K27" s="70"/>
      <c r="L27" s="70"/>
      <c r="M27" s="70"/>
      <c r="N27" s="70"/>
    </row>
    <row r="28" ht="15.0" customHeight="1">
      <c r="A28" s="111" t="s">
        <v>161</v>
      </c>
    </row>
    <row r="29" ht="65.25" customHeight="1">
      <c r="O29" s="37"/>
    </row>
    <row r="30" ht="33.0" customHeight="1">
      <c r="A30" s="112" t="str">
        <f>'Matriz de Correspondencia'!B93</f>
        <v>NADIA IVET GUZMÁN TRUJILLO</v>
      </c>
      <c r="B30" s="70"/>
      <c r="C30" s="70"/>
      <c r="D30" s="37"/>
      <c r="E30" s="112" t="str">
        <f>'Matriz de Correspondencia'!D93</f>
        <v>NADIA HERNÁNDEZ CRUZ</v>
      </c>
      <c r="F30" s="70"/>
      <c r="G30" s="70"/>
      <c r="H30" s="37"/>
      <c r="I30" s="69" t="s">
        <v>177</v>
      </c>
      <c r="J30" s="70"/>
      <c r="K30" s="70"/>
      <c r="L30" s="37"/>
      <c r="M30" s="112" t="str">
        <f>'Matriz de Correspondencia'!J93</f>
        <v>OSCAR DEYÓN</v>
      </c>
      <c r="N30" s="70"/>
      <c r="O30" s="37"/>
    </row>
    <row r="31" ht="15.75" customHeight="1">
      <c r="A31" s="113" t="s">
        <v>156</v>
      </c>
      <c r="D31" s="114"/>
      <c r="E31" s="115" t="s">
        <v>178</v>
      </c>
      <c r="H31" s="116"/>
      <c r="I31" s="117" t="s">
        <v>179</v>
      </c>
      <c r="L31" s="114"/>
      <c r="M31" s="113" t="s">
        <v>158</v>
      </c>
      <c r="O31" s="38"/>
    </row>
    <row r="32" ht="15.75" customHeight="1">
      <c r="A32" s="1"/>
      <c r="O32" s="37"/>
    </row>
    <row r="33" ht="15.75" customHeight="1">
      <c r="O33" s="37"/>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A1:N1"/>
    <mergeCell ref="A2:N2"/>
    <mergeCell ref="A3:N3"/>
    <mergeCell ref="B4:N4"/>
    <mergeCell ref="B5:N5"/>
    <mergeCell ref="B6:N6"/>
    <mergeCell ref="B7:N7"/>
    <mergeCell ref="A13:G16"/>
    <mergeCell ref="A17:G17"/>
    <mergeCell ref="B8:N8"/>
    <mergeCell ref="A9:N9"/>
    <mergeCell ref="C10:N10"/>
    <mergeCell ref="A11:N11"/>
    <mergeCell ref="A12:G12"/>
    <mergeCell ref="H12:N12"/>
    <mergeCell ref="H13:N16"/>
    <mergeCell ref="H17:N17"/>
    <mergeCell ref="A18:N18"/>
    <mergeCell ref="A19:N19"/>
    <mergeCell ref="B20:N20"/>
    <mergeCell ref="A21:N21"/>
    <mergeCell ref="B22:N22"/>
    <mergeCell ref="A23:N23"/>
    <mergeCell ref="I30:K30"/>
    <mergeCell ref="M30:N30"/>
    <mergeCell ref="E30:G30"/>
    <mergeCell ref="E31:G31"/>
    <mergeCell ref="I31:K31"/>
    <mergeCell ref="M31:N31"/>
    <mergeCell ref="H24:H25"/>
    <mergeCell ref="I24:N25"/>
    <mergeCell ref="A25:G25"/>
    <mergeCell ref="A27:N27"/>
    <mergeCell ref="A28:N28"/>
    <mergeCell ref="A30:C30"/>
    <mergeCell ref="A31:C31"/>
    <mergeCell ref="A32:N32"/>
  </mergeCells>
  <conditionalFormatting sqref="C24">
    <cfRule type="cellIs" dxfId="0" priority="1" operator="equal">
      <formula>"X"</formula>
    </cfRule>
  </conditionalFormatting>
  <conditionalFormatting sqref="F24">
    <cfRule type="cellIs" dxfId="1" priority="2" operator="equal">
      <formula>"X"</formula>
    </cfRule>
  </conditionalFormatting>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workbookViewId="0"/>
  </sheetViews>
  <sheetFormatPr customHeight="1" defaultColWidth="14.43" defaultRowHeight="15.0"/>
  <cols>
    <col customWidth="1" min="1" max="1" width="34.43"/>
    <col customWidth="1" min="2" max="2" width="28.86"/>
    <col customWidth="1" min="3" max="3" width="2.0"/>
    <col customWidth="1" min="4" max="4" width="17.86"/>
    <col customWidth="1" min="5" max="5" width="20.14"/>
    <col customWidth="1" min="6" max="6" width="2.0"/>
    <col customWidth="1" min="7" max="7" width="20.29"/>
    <col customWidth="1" min="8" max="8" width="23.86"/>
    <col customWidth="1" min="9" max="9" width="2.0"/>
    <col customWidth="1" min="10" max="10" width="20.14"/>
    <col customWidth="1" min="11" max="11" width="20.71"/>
    <col customWidth="1" min="12" max="12" width="1.86"/>
    <col customWidth="1" min="13" max="13" width="18.14"/>
    <col customWidth="1" min="14" max="14" width="22.71"/>
    <col customWidth="1" min="15" max="26" width="10.71"/>
  </cols>
  <sheetData>
    <row r="1" ht="90.0" customHeight="1">
      <c r="A1" s="1"/>
    </row>
    <row r="2">
      <c r="A2" s="118" t="s">
        <v>180</v>
      </c>
      <c r="B2" s="3"/>
      <c r="C2" s="3"/>
      <c r="D2" s="3"/>
      <c r="E2" s="3"/>
      <c r="F2" s="3"/>
      <c r="G2" s="3"/>
      <c r="H2" s="3"/>
      <c r="I2" s="3"/>
      <c r="J2" s="3"/>
      <c r="K2" s="3"/>
      <c r="L2" s="3"/>
      <c r="M2" s="3"/>
      <c r="N2" s="4"/>
    </row>
    <row r="3">
      <c r="A3" s="119"/>
    </row>
    <row r="4" ht="24.0" customHeight="1">
      <c r="A4" s="120" t="s">
        <v>1</v>
      </c>
      <c r="B4" s="121" t="str">
        <f>'Matriz de Correspondencia'!B4</f>
        <v>CONALEP</v>
      </c>
    </row>
    <row r="5" ht="22.5" customHeight="1">
      <c r="A5" s="120" t="s">
        <v>3</v>
      </c>
      <c r="B5" s="121" t="str">
        <f>'Matriz de Correspondencia'!B5</f>
        <v>Plantel Puebla</v>
      </c>
    </row>
    <row r="6" ht="22.5" customHeight="1">
      <c r="A6" s="120" t="s">
        <v>5</v>
      </c>
      <c r="B6" s="121" t="str">
        <f>'Matriz de Correspondencia'!B6</f>
        <v>PTB  en Informática</v>
      </c>
    </row>
    <row r="7" ht="24.0" customHeight="1">
      <c r="A7" s="120" t="s">
        <v>7</v>
      </c>
      <c r="B7" s="121" t="str">
        <f>'Matriz de Correspondencia'!B7</f>
        <v>Grupo CTO</v>
      </c>
    </row>
    <row r="8" ht="63.0" customHeight="1">
      <c r="A8" s="122" t="s">
        <v>181</v>
      </c>
      <c r="B8" s="121" t="str">
        <f>'Matriz de Correspondencia'!E12</f>
        <v>Informática y Proyectos</v>
      </c>
      <c r="H8" s="123" t="s">
        <v>182</v>
      </c>
      <c r="I8" s="124" t="s">
        <v>183</v>
      </c>
      <c r="J8" s="125"/>
      <c r="K8" s="126" t="s">
        <v>184</v>
      </c>
      <c r="L8" s="127"/>
    </row>
    <row r="9" ht="46.5" customHeight="1">
      <c r="A9" s="128"/>
      <c r="H9" s="127">
        <v>24.0</v>
      </c>
      <c r="I9" s="127">
        <v>192.0</v>
      </c>
      <c r="K9" s="127">
        <v>43.0</v>
      </c>
    </row>
    <row r="10" ht="30.0" customHeight="1">
      <c r="A10" s="129" t="s">
        <v>185</v>
      </c>
      <c r="B10" s="130" t="str">
        <f>'Matriz de Correspondencia'!J93</f>
        <v>OSCAR DEYÓN</v>
      </c>
      <c r="C10" s="131"/>
      <c r="D10" s="131"/>
      <c r="E10" s="131"/>
      <c r="F10" s="131"/>
      <c r="G10" s="131"/>
      <c r="H10" s="131"/>
      <c r="I10" s="131"/>
      <c r="J10" s="131"/>
      <c r="K10" s="131"/>
      <c r="L10" s="131"/>
      <c r="M10" s="131"/>
      <c r="N10" s="131"/>
    </row>
    <row r="11" ht="64.5" customHeight="1">
      <c r="A11" s="132" t="s">
        <v>186</v>
      </c>
      <c r="B11" s="133" t="s">
        <v>187</v>
      </c>
      <c r="C11" s="134"/>
      <c r="D11" s="134"/>
      <c r="E11" s="134"/>
      <c r="F11" s="134"/>
      <c r="G11" s="134"/>
      <c r="H11" s="134"/>
      <c r="I11" s="134"/>
      <c r="J11" s="134"/>
      <c r="K11" s="134"/>
      <c r="L11" s="134"/>
      <c r="M11" s="134"/>
      <c r="N11" s="27"/>
    </row>
    <row r="12" ht="30.0" customHeight="1">
      <c r="A12" s="135" t="s">
        <v>188</v>
      </c>
      <c r="B12" s="136" t="s">
        <v>189</v>
      </c>
      <c r="C12" s="137"/>
      <c r="D12" s="137"/>
      <c r="E12" s="137"/>
      <c r="F12" s="137"/>
      <c r="G12" s="137"/>
      <c r="H12" s="137"/>
      <c r="I12" s="137"/>
      <c r="J12" s="137"/>
      <c r="K12" s="137"/>
      <c r="L12" s="137"/>
      <c r="M12" s="137"/>
      <c r="N12" s="138"/>
    </row>
    <row r="13" ht="30.0" customHeight="1">
      <c r="A13" s="139"/>
      <c r="B13" s="140" t="s">
        <v>190</v>
      </c>
      <c r="N13" s="141"/>
    </row>
    <row r="14" ht="30.0" customHeight="1">
      <c r="A14" s="139"/>
      <c r="B14" s="140" t="s">
        <v>191</v>
      </c>
      <c r="N14" s="141"/>
    </row>
    <row r="15" ht="30.0" customHeight="1">
      <c r="A15" s="139"/>
      <c r="B15" s="140" t="s">
        <v>192</v>
      </c>
      <c r="N15" s="141"/>
    </row>
    <row r="16" ht="30.0" customHeight="1">
      <c r="A16" s="139"/>
      <c r="B16" s="140" t="s">
        <v>193</v>
      </c>
      <c r="N16" s="141"/>
    </row>
    <row r="17" ht="30.0" customHeight="1">
      <c r="A17" s="139"/>
      <c r="B17" s="140" t="s">
        <v>194</v>
      </c>
      <c r="N17" s="141"/>
    </row>
    <row r="18" ht="30.0" customHeight="1">
      <c r="A18" s="139"/>
      <c r="B18" s="140" t="s">
        <v>195</v>
      </c>
      <c r="N18" s="141"/>
    </row>
    <row r="19" ht="30.0" customHeight="1">
      <c r="A19" s="139"/>
      <c r="B19" s="140" t="s">
        <v>54</v>
      </c>
      <c r="N19" s="141"/>
    </row>
    <row r="20" ht="30.0" customHeight="1">
      <c r="A20" s="139"/>
      <c r="B20" s="140" t="s">
        <v>58</v>
      </c>
      <c r="N20" s="141"/>
    </row>
    <row r="21" ht="30.0" customHeight="1">
      <c r="A21" s="139"/>
      <c r="B21" s="140" t="s">
        <v>62</v>
      </c>
      <c r="N21" s="141"/>
    </row>
    <row r="22" ht="30.0" customHeight="1">
      <c r="A22" s="139"/>
      <c r="B22" s="140" t="s">
        <v>65</v>
      </c>
      <c r="N22" s="141"/>
    </row>
    <row r="23" ht="30.0" customHeight="1">
      <c r="A23" s="139"/>
      <c r="B23" s="140" t="s">
        <v>70</v>
      </c>
      <c r="N23" s="141"/>
    </row>
    <row r="24" ht="30.0" customHeight="1">
      <c r="A24" s="139"/>
      <c r="B24" s="140" t="s">
        <v>75</v>
      </c>
      <c r="N24" s="141"/>
    </row>
    <row r="25" ht="30.0" customHeight="1">
      <c r="A25" s="139"/>
      <c r="B25" s="140" t="s">
        <v>78</v>
      </c>
      <c r="N25" s="141"/>
    </row>
    <row r="26" ht="30.0" customHeight="1">
      <c r="A26" s="139"/>
      <c r="B26" s="140" t="s">
        <v>84</v>
      </c>
      <c r="N26" s="141"/>
    </row>
    <row r="27" ht="30.0" customHeight="1">
      <c r="A27" s="139"/>
      <c r="B27" s="140" t="s">
        <v>87</v>
      </c>
      <c r="N27" s="141"/>
    </row>
    <row r="28" ht="30.0" customHeight="1">
      <c r="A28" s="139"/>
      <c r="B28" s="140" t="s">
        <v>92</v>
      </c>
      <c r="N28" s="141"/>
    </row>
    <row r="29" ht="30.0" customHeight="1">
      <c r="A29" s="139"/>
      <c r="B29" s="140" t="s">
        <v>96</v>
      </c>
      <c r="N29" s="141"/>
    </row>
    <row r="30" ht="30.0" customHeight="1">
      <c r="A30" s="139"/>
      <c r="B30" s="140" t="s">
        <v>99</v>
      </c>
      <c r="N30" s="141"/>
    </row>
    <row r="31" ht="30.0" customHeight="1">
      <c r="A31" s="139"/>
      <c r="B31" s="140" t="s">
        <v>104</v>
      </c>
      <c r="N31" s="141"/>
    </row>
    <row r="32" ht="30.0" customHeight="1">
      <c r="A32" s="139"/>
      <c r="B32" s="140" t="s">
        <v>196</v>
      </c>
      <c r="N32" s="141"/>
    </row>
    <row r="33" ht="30.0" customHeight="1">
      <c r="A33" s="139"/>
      <c r="B33" s="140" t="s">
        <v>112</v>
      </c>
      <c r="N33" s="141"/>
    </row>
    <row r="34" ht="30.0" customHeight="1">
      <c r="A34" s="139"/>
      <c r="B34" s="140" t="s">
        <v>115</v>
      </c>
      <c r="N34" s="141"/>
    </row>
    <row r="35" ht="30.0" customHeight="1">
      <c r="A35" s="139"/>
      <c r="B35" s="140" t="s">
        <v>119</v>
      </c>
      <c r="N35" s="141"/>
    </row>
    <row r="36" ht="30.0" customHeight="1">
      <c r="A36" s="139"/>
      <c r="B36" s="140" t="s">
        <v>122</v>
      </c>
      <c r="N36" s="141"/>
    </row>
    <row r="37" ht="30.0" customHeight="1">
      <c r="A37" s="139"/>
      <c r="B37" s="140" t="s">
        <v>127</v>
      </c>
      <c r="N37" s="141"/>
    </row>
    <row r="38" ht="30.0" customHeight="1">
      <c r="A38" s="139"/>
      <c r="B38" s="140" t="s">
        <v>197</v>
      </c>
      <c r="N38" s="141"/>
    </row>
    <row r="39" ht="30.0" customHeight="1">
      <c r="A39" s="139"/>
      <c r="B39" s="140" t="s">
        <v>133</v>
      </c>
      <c r="N39" s="141"/>
    </row>
    <row r="40" ht="30.0" customHeight="1">
      <c r="A40" s="139"/>
      <c r="B40" s="140" t="s">
        <v>138</v>
      </c>
      <c r="N40" s="141"/>
    </row>
    <row r="41" ht="30.0" customHeight="1">
      <c r="A41" s="139"/>
      <c r="B41" s="140" t="s">
        <v>146</v>
      </c>
      <c r="N41" s="141"/>
    </row>
    <row r="42" ht="30.0" customHeight="1">
      <c r="A42" s="139"/>
      <c r="B42" s="140" t="s">
        <v>149</v>
      </c>
      <c r="N42" s="141"/>
    </row>
    <row r="43" ht="30.0" customHeight="1">
      <c r="A43" s="142"/>
      <c r="B43" s="143" t="s">
        <v>142</v>
      </c>
      <c r="C43" s="144"/>
      <c r="D43" s="144"/>
      <c r="E43" s="144"/>
      <c r="F43" s="144"/>
      <c r="G43" s="144"/>
      <c r="H43" s="144"/>
      <c r="I43" s="144"/>
      <c r="J43" s="144"/>
      <c r="K43" s="144"/>
      <c r="L43" s="144"/>
      <c r="M43" s="144"/>
      <c r="N43" s="145"/>
    </row>
    <row r="44" ht="15.75" customHeight="1">
      <c r="A44" s="146"/>
      <c r="B44" s="147"/>
      <c r="C44" s="147"/>
      <c r="D44" s="147"/>
      <c r="E44" s="147"/>
      <c r="F44" s="147"/>
      <c r="G44" s="147"/>
      <c r="H44" s="147"/>
      <c r="I44" s="147"/>
      <c r="J44" s="147"/>
      <c r="K44" s="147"/>
      <c r="L44" s="147"/>
      <c r="M44" s="147"/>
      <c r="N44" s="147"/>
    </row>
    <row r="45" ht="27.0" customHeight="1">
      <c r="A45" s="148" t="s">
        <v>198</v>
      </c>
      <c r="B45" s="149"/>
      <c r="C45" s="149"/>
      <c r="D45" s="149"/>
      <c r="E45" s="149"/>
      <c r="F45" s="149"/>
      <c r="G45" s="149"/>
      <c r="H45" s="149"/>
      <c r="I45" s="149"/>
      <c r="J45" s="149"/>
      <c r="K45" s="149"/>
      <c r="L45" s="149"/>
      <c r="M45" s="149"/>
      <c r="N45" s="150"/>
    </row>
    <row r="46" ht="15.75" customHeight="1">
      <c r="A46" s="151" t="s">
        <v>199</v>
      </c>
      <c r="B46" s="152"/>
      <c r="C46" s="152"/>
      <c r="D46" s="152"/>
      <c r="E46" s="153"/>
      <c r="F46" s="151" t="s">
        <v>200</v>
      </c>
      <c r="G46" s="152"/>
      <c r="H46" s="152"/>
      <c r="I46" s="152"/>
      <c r="J46" s="153"/>
      <c r="K46" s="151" t="s">
        <v>201</v>
      </c>
      <c r="L46" s="152"/>
      <c r="M46" s="152"/>
      <c r="N46" s="153"/>
    </row>
    <row r="47" ht="106.5" customHeight="1">
      <c r="A47" s="154" t="s">
        <v>202</v>
      </c>
      <c r="B47" s="155"/>
      <c r="C47" s="155"/>
      <c r="D47" s="155"/>
      <c r="E47" s="156"/>
      <c r="F47" s="157" t="s">
        <v>203</v>
      </c>
      <c r="G47" s="155"/>
      <c r="H47" s="155"/>
      <c r="I47" s="155"/>
      <c r="J47" s="156"/>
      <c r="K47" s="157" t="s">
        <v>204</v>
      </c>
      <c r="L47" s="155"/>
      <c r="M47" s="155"/>
      <c r="N47" s="158"/>
    </row>
    <row r="48" ht="102.75" customHeight="1">
      <c r="A48" s="159" t="str">
        <f>'Matriz de Correspondencia'!$B$93</f>
        <v>NADIA IVET GUZMÁN TRUJILLO</v>
      </c>
      <c r="B48" s="160"/>
      <c r="D48" s="159" t="str">
        <f>'Matriz de Correspondencia'!$D$93</f>
        <v>NADIA HERNÁNDEZ CRUZ</v>
      </c>
      <c r="E48" s="160"/>
      <c r="G48" s="159" t="s">
        <v>205</v>
      </c>
      <c r="H48" s="160"/>
      <c r="J48" s="159" t="str">
        <f>'Matriz de Correspondencia'!$J$93</f>
        <v>OSCAR DEYÓN</v>
      </c>
      <c r="K48" s="160"/>
      <c r="M48" s="159" t="s">
        <v>206</v>
      </c>
      <c r="N48" s="160"/>
    </row>
    <row r="49" ht="15.75" customHeight="1">
      <c r="A49" s="161" t="s">
        <v>156</v>
      </c>
      <c r="B49" s="75"/>
      <c r="C49" s="162"/>
      <c r="D49" s="162" t="s">
        <v>178</v>
      </c>
      <c r="F49" s="162"/>
      <c r="G49" s="162" t="s">
        <v>158</v>
      </c>
      <c r="I49" s="162"/>
      <c r="J49" s="161" t="s">
        <v>207</v>
      </c>
      <c r="K49" s="75"/>
      <c r="L49" s="162"/>
      <c r="M49" s="161" t="s">
        <v>208</v>
      </c>
      <c r="N49" s="75"/>
    </row>
    <row r="50" ht="64.5" customHeight="1">
      <c r="A50" s="1"/>
    </row>
    <row r="51" ht="15.75" customHeight="1">
      <c r="A51" s="37"/>
      <c r="B51" s="37"/>
      <c r="C51" s="37"/>
      <c r="D51" s="37"/>
      <c r="E51" s="37"/>
      <c r="F51" s="37"/>
      <c r="G51" s="37"/>
      <c r="H51" s="37"/>
      <c r="I51" s="37"/>
      <c r="J51" s="37"/>
      <c r="K51" s="37"/>
      <c r="L51" s="37"/>
      <c r="M51" s="37"/>
      <c r="N51" s="37"/>
    </row>
    <row r="52" ht="15.75" customHeight="1">
      <c r="A52" s="37"/>
      <c r="B52" s="37"/>
      <c r="C52" s="37"/>
      <c r="D52" s="37"/>
      <c r="E52" s="37"/>
      <c r="F52" s="37"/>
      <c r="G52" s="37"/>
      <c r="H52" s="37"/>
      <c r="I52" s="37"/>
      <c r="J52" s="37"/>
      <c r="K52" s="37"/>
      <c r="L52" s="37"/>
      <c r="M52" s="37"/>
      <c r="N52" s="37"/>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6">
    <mergeCell ref="A1:N1"/>
    <mergeCell ref="A2:N2"/>
    <mergeCell ref="A3:N3"/>
    <mergeCell ref="B4:N4"/>
    <mergeCell ref="B5:N5"/>
    <mergeCell ref="B6:N6"/>
    <mergeCell ref="B7:N7"/>
    <mergeCell ref="B11:N11"/>
    <mergeCell ref="B12:N12"/>
    <mergeCell ref="B13:N13"/>
    <mergeCell ref="B14:N14"/>
    <mergeCell ref="B15:N15"/>
    <mergeCell ref="B16:N16"/>
    <mergeCell ref="B17:N17"/>
    <mergeCell ref="B18:N18"/>
    <mergeCell ref="B19:N19"/>
    <mergeCell ref="B20:N20"/>
    <mergeCell ref="B21:N21"/>
    <mergeCell ref="B22:N22"/>
    <mergeCell ref="B23:N23"/>
    <mergeCell ref="B24:N24"/>
    <mergeCell ref="B25:N25"/>
    <mergeCell ref="B26:N26"/>
    <mergeCell ref="B27:N27"/>
    <mergeCell ref="B28:N28"/>
    <mergeCell ref="B29:N29"/>
    <mergeCell ref="B30:N30"/>
    <mergeCell ref="B31:N31"/>
    <mergeCell ref="B32:N32"/>
    <mergeCell ref="B33:N33"/>
    <mergeCell ref="B34:N34"/>
    <mergeCell ref="B35:N35"/>
    <mergeCell ref="B36:N36"/>
    <mergeCell ref="M49:N49"/>
    <mergeCell ref="A50:N50"/>
    <mergeCell ref="A48:B48"/>
    <mergeCell ref="D48:E48"/>
    <mergeCell ref="G48:H48"/>
    <mergeCell ref="M48:N48"/>
    <mergeCell ref="A49:B49"/>
    <mergeCell ref="D49:E49"/>
    <mergeCell ref="G49:H49"/>
    <mergeCell ref="B37:N37"/>
    <mergeCell ref="B38:N38"/>
    <mergeCell ref="B39:N39"/>
    <mergeCell ref="B40:N40"/>
    <mergeCell ref="B41:N41"/>
    <mergeCell ref="B42:N42"/>
    <mergeCell ref="A8:A9"/>
    <mergeCell ref="B8:G9"/>
    <mergeCell ref="I8:J8"/>
    <mergeCell ref="L8:N9"/>
    <mergeCell ref="I9:J9"/>
    <mergeCell ref="B10:N10"/>
    <mergeCell ref="A12:A43"/>
    <mergeCell ref="F47:J47"/>
    <mergeCell ref="K47:N47"/>
    <mergeCell ref="B43:N43"/>
    <mergeCell ref="A44:N44"/>
    <mergeCell ref="A45:N45"/>
    <mergeCell ref="A46:E46"/>
    <mergeCell ref="F46:J46"/>
    <mergeCell ref="K46:N46"/>
    <mergeCell ref="A47:E47"/>
    <mergeCell ref="J48:K48"/>
    <mergeCell ref="J49:K4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EF2CB"/>
    <pageSetUpPr/>
  </sheetPr>
  <sheetViews>
    <sheetView workbookViewId="0"/>
  </sheetViews>
  <sheetFormatPr customHeight="1" defaultColWidth="14.43" defaultRowHeight="15.0"/>
  <cols>
    <col customWidth="1" min="1" max="1" width="3.86"/>
    <col customWidth="1" min="2" max="2" width="4.14"/>
    <col customWidth="1" min="3" max="3" width="44.86"/>
    <col customWidth="1" min="4" max="4" width="10.86"/>
    <col customWidth="1" min="5" max="5" width="10.71"/>
    <col customWidth="1" min="6" max="6" width="13.14"/>
    <col customWidth="1" min="7" max="24" width="10.71"/>
    <col customWidth="1" min="25" max="25" width="16.14"/>
    <col customWidth="1" min="26" max="26" width="14.71"/>
    <col customWidth="1" min="27" max="40" width="10.71"/>
    <col customWidth="1" min="41" max="41" width="17.43"/>
    <col customWidth="1" min="42" max="50" width="10.71"/>
    <col customWidth="1" min="51" max="51" width="16.86"/>
    <col customWidth="1" min="52" max="71" width="10.71"/>
  </cols>
  <sheetData>
    <row r="1" ht="88.5" customHeight="1">
      <c r="A1" s="1"/>
      <c r="AA1" s="1"/>
    </row>
    <row r="2">
      <c r="A2" s="57" t="s">
        <v>209</v>
      </c>
      <c r="B2" s="3"/>
      <c r="C2" s="3"/>
      <c r="D2" s="3"/>
      <c r="E2" s="3"/>
      <c r="F2" s="3"/>
      <c r="G2" s="3"/>
      <c r="H2" s="3"/>
      <c r="I2" s="3"/>
      <c r="J2" s="3"/>
      <c r="K2" s="3"/>
      <c r="L2" s="3"/>
      <c r="M2" s="3"/>
      <c r="N2" s="3"/>
      <c r="O2" s="3"/>
      <c r="P2" s="3"/>
      <c r="Q2" s="3"/>
      <c r="R2" s="3"/>
      <c r="S2" s="3"/>
      <c r="T2" s="3"/>
      <c r="U2" s="3"/>
      <c r="V2" s="3"/>
      <c r="W2" s="3"/>
      <c r="X2" s="3"/>
      <c r="Y2" s="3"/>
      <c r="Z2" s="4"/>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row>
    <row r="3">
      <c r="A3" s="1"/>
    </row>
    <row r="4" ht="24.75" customHeight="1">
      <c r="A4" s="1"/>
      <c r="B4" s="164"/>
      <c r="C4" s="165" t="s">
        <v>1</v>
      </c>
      <c r="D4" s="166" t="str">
        <f>'Matriz de Correspondencia'!B4</f>
        <v>CONALEP</v>
      </c>
      <c r="N4" s="167" t="s">
        <v>210</v>
      </c>
      <c r="O4" s="94"/>
      <c r="P4" s="94"/>
      <c r="Q4" s="94"/>
      <c r="R4" s="94"/>
      <c r="S4" s="94"/>
      <c r="T4" s="94"/>
      <c r="U4" s="168"/>
      <c r="V4" s="169" t="s">
        <v>211</v>
      </c>
      <c r="W4" s="170" t="s">
        <v>212</v>
      </c>
      <c r="X4" s="171"/>
      <c r="Y4" s="172" t="s">
        <v>213</v>
      </c>
      <c r="Z4" s="173" t="s">
        <v>214</v>
      </c>
      <c r="AA4" s="174"/>
    </row>
    <row r="5" ht="18.75" customHeight="1">
      <c r="B5" s="164"/>
      <c r="C5" s="165" t="s">
        <v>3</v>
      </c>
      <c r="D5" s="166" t="str">
        <f>'Matriz de Correspondencia'!B5</f>
        <v>Plantel Puebla</v>
      </c>
      <c r="N5" s="175"/>
      <c r="O5" s="176"/>
      <c r="P5" s="176"/>
      <c r="Q5" s="176"/>
      <c r="R5" s="176"/>
      <c r="S5" s="176"/>
      <c r="T5" s="176"/>
      <c r="U5" s="177"/>
      <c r="V5" s="178"/>
      <c r="W5" s="179"/>
      <c r="X5" s="180"/>
      <c r="Y5" s="178"/>
      <c r="Z5" s="181"/>
      <c r="AA5" s="182"/>
    </row>
    <row r="6" ht="18.0" customHeight="1">
      <c r="B6" s="164"/>
      <c r="C6" s="165" t="s">
        <v>5</v>
      </c>
      <c r="D6" s="166" t="str">
        <f>'Matriz de Correspondencia'!B6</f>
        <v>PTB  en Informática</v>
      </c>
      <c r="N6" s="183">
        <v>1.0</v>
      </c>
      <c r="O6" s="184" t="str">
        <f>'Matriz de Correspondencia'!E12</f>
        <v>Informática y Proyectos</v>
      </c>
      <c r="P6" s="160"/>
      <c r="Q6" s="160"/>
      <c r="R6" s="160"/>
      <c r="S6" s="160"/>
      <c r="T6" s="160"/>
      <c r="U6" s="185"/>
      <c r="V6" s="186">
        <v>2.0</v>
      </c>
      <c r="W6" s="187">
        <f>'Puestos de aprendizaje'!K9</f>
        <v>43</v>
      </c>
      <c r="X6" s="188"/>
      <c r="Y6" s="189">
        <v>1032.0</v>
      </c>
      <c r="Z6" s="190" t="s">
        <v>215</v>
      </c>
      <c r="AA6" s="182"/>
    </row>
    <row r="7" ht="19.5" customHeight="1">
      <c r="B7" s="164"/>
      <c r="C7" s="165" t="s">
        <v>7</v>
      </c>
      <c r="D7" s="166" t="str">
        <f>'Dictamen de Validación '!B7</f>
        <v>Grupo CTO</v>
      </c>
      <c r="N7" s="191">
        <v>2.0</v>
      </c>
      <c r="O7" s="192" t="s">
        <v>216</v>
      </c>
      <c r="P7" s="193"/>
      <c r="Q7" s="193"/>
      <c r="R7" s="193"/>
      <c r="S7" s="193"/>
      <c r="T7" s="193"/>
      <c r="U7" s="51"/>
      <c r="V7" s="194"/>
      <c r="W7" s="195">
        <v>4.0</v>
      </c>
      <c r="X7" s="196"/>
      <c r="Y7" s="197"/>
      <c r="Z7" s="198"/>
      <c r="AA7" s="182"/>
    </row>
    <row r="8" ht="36.0" customHeight="1">
      <c r="B8" s="164"/>
      <c r="C8" s="199" t="s">
        <v>9</v>
      </c>
      <c r="D8" s="166" t="str">
        <f>'Matriz de Correspondencia'!B8</f>
        <v>Agosto 2024 - junio 2025</v>
      </c>
      <c r="N8" s="200"/>
      <c r="O8" s="201"/>
      <c r="P8" s="134"/>
      <c r="Q8" s="134"/>
      <c r="R8" s="134"/>
      <c r="S8" s="134"/>
      <c r="T8" s="134"/>
      <c r="U8" s="27"/>
      <c r="V8" s="202"/>
      <c r="W8" s="203"/>
      <c r="X8" s="27"/>
      <c r="Y8" s="28"/>
      <c r="Z8" s="204"/>
      <c r="AA8" s="182"/>
    </row>
    <row r="9" ht="40.5" customHeight="1">
      <c r="B9" s="164"/>
      <c r="C9" s="165" t="s">
        <v>217</v>
      </c>
      <c r="D9" s="166" t="s">
        <v>218</v>
      </c>
      <c r="M9" s="79"/>
      <c r="N9" s="205"/>
      <c r="O9" s="201"/>
      <c r="P9" s="134"/>
      <c r="Q9" s="134"/>
      <c r="R9" s="134"/>
      <c r="S9" s="134"/>
      <c r="T9" s="134"/>
      <c r="U9" s="27"/>
      <c r="V9" s="202"/>
      <c r="W9" s="203"/>
      <c r="X9" s="27"/>
      <c r="Y9" s="28"/>
      <c r="Z9" s="204"/>
      <c r="AA9" s="182"/>
    </row>
    <row r="10" ht="22.5" customHeight="1">
      <c r="B10" s="164"/>
      <c r="C10" s="199" t="s">
        <v>219</v>
      </c>
      <c r="D10" s="166" t="s">
        <v>220</v>
      </c>
      <c r="M10" s="79"/>
      <c r="N10" s="205"/>
      <c r="O10" s="206"/>
      <c r="P10" s="134"/>
      <c r="Q10" s="134"/>
      <c r="R10" s="134"/>
      <c r="S10" s="134"/>
      <c r="T10" s="134"/>
      <c r="U10" s="27"/>
      <c r="V10" s="207"/>
      <c r="W10" s="203"/>
      <c r="X10" s="27"/>
      <c r="Y10" s="28"/>
      <c r="Z10" s="204"/>
      <c r="AA10" s="182"/>
    </row>
    <row r="11" ht="36.75" customHeight="1">
      <c r="B11" s="164"/>
      <c r="C11" s="199" t="s">
        <v>221</v>
      </c>
      <c r="D11" s="166" t="s">
        <v>222</v>
      </c>
      <c r="M11" s="79"/>
      <c r="N11" s="205"/>
      <c r="O11" s="206"/>
      <c r="P11" s="134"/>
      <c r="Q11" s="134"/>
      <c r="R11" s="134"/>
      <c r="S11" s="134"/>
      <c r="T11" s="134"/>
      <c r="U11" s="27"/>
      <c r="V11" s="207"/>
      <c r="W11" s="203"/>
      <c r="X11" s="27"/>
      <c r="Y11" s="28"/>
      <c r="Z11" s="204"/>
      <c r="AA11" s="182"/>
    </row>
    <row r="12" ht="75.75" customHeight="1">
      <c r="B12" s="164"/>
      <c r="C12" s="199" t="s">
        <v>223</v>
      </c>
      <c r="D12" s="208" t="s">
        <v>224</v>
      </c>
      <c r="N12" s="209"/>
      <c r="O12" s="210"/>
      <c r="P12" s="134"/>
      <c r="Q12" s="134"/>
      <c r="R12" s="134"/>
      <c r="S12" s="134"/>
      <c r="T12" s="134"/>
      <c r="U12" s="27"/>
      <c r="V12" s="28"/>
      <c r="W12" s="210"/>
      <c r="X12" s="27"/>
      <c r="Y12" s="28"/>
      <c r="Z12" s="204"/>
      <c r="AA12" s="211"/>
      <c r="AB12" s="37"/>
    </row>
    <row r="13">
      <c r="A13" s="1"/>
    </row>
    <row r="14" ht="24.75" customHeight="1">
      <c r="A14" s="1"/>
      <c r="B14" s="164"/>
      <c r="C14" s="212" t="s">
        <v>225</v>
      </c>
      <c r="D14" s="213">
        <v>2024.0</v>
      </c>
      <c r="E14" s="3"/>
      <c r="F14" s="3"/>
      <c r="G14" s="3"/>
      <c r="H14" s="3"/>
      <c r="I14" s="3"/>
      <c r="J14" s="3"/>
      <c r="K14" s="3"/>
      <c r="L14" s="3"/>
      <c r="M14" s="3"/>
      <c r="N14" s="3"/>
      <c r="O14" s="3"/>
      <c r="P14" s="3"/>
      <c r="Q14" s="3"/>
      <c r="R14" s="3"/>
      <c r="S14" s="3"/>
      <c r="T14" s="3"/>
      <c r="U14" s="3"/>
      <c r="V14" s="3"/>
      <c r="W14" s="3"/>
      <c r="X14" s="3"/>
      <c r="Y14" s="4"/>
      <c r="Z14" s="214">
        <v>2025.0</v>
      </c>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6"/>
      <c r="AZ14" s="45"/>
      <c r="BA14" s="45"/>
      <c r="BB14" s="45"/>
      <c r="BC14" s="45"/>
      <c r="BD14" s="45"/>
      <c r="BE14" s="45"/>
      <c r="BF14" s="45"/>
      <c r="BG14" s="45"/>
      <c r="BH14" s="45"/>
      <c r="BI14" s="45"/>
      <c r="BJ14" s="45"/>
      <c r="BK14" s="45"/>
      <c r="BL14" s="45"/>
      <c r="BM14" s="45"/>
      <c r="BN14" s="45"/>
      <c r="BO14" s="45"/>
      <c r="BP14" s="37"/>
      <c r="BQ14" s="37"/>
      <c r="BR14" s="37"/>
      <c r="BS14" s="37"/>
    </row>
    <row r="15" ht="15.75" customHeight="1">
      <c r="B15" s="164"/>
      <c r="C15" s="217" t="s">
        <v>226</v>
      </c>
      <c r="D15" s="218" t="s">
        <v>227</v>
      </c>
      <c r="E15" s="155"/>
      <c r="F15" s="155"/>
      <c r="G15" s="158"/>
      <c r="H15" s="218" t="s">
        <v>228</v>
      </c>
      <c r="I15" s="155"/>
      <c r="J15" s="155"/>
      <c r="K15" s="158"/>
      <c r="L15" s="218" t="s">
        <v>229</v>
      </c>
      <c r="M15" s="155"/>
      <c r="N15" s="155"/>
      <c r="O15" s="155"/>
      <c r="P15" s="158"/>
      <c r="Q15" s="218" t="s">
        <v>230</v>
      </c>
      <c r="R15" s="155"/>
      <c r="S15" s="155"/>
      <c r="T15" s="158"/>
      <c r="U15" s="218" t="s">
        <v>231</v>
      </c>
      <c r="V15" s="155"/>
      <c r="W15" s="155"/>
      <c r="X15" s="155"/>
      <c r="Y15" s="158"/>
      <c r="Z15" s="218" t="s">
        <v>232</v>
      </c>
      <c r="AA15" s="155"/>
      <c r="AB15" s="155"/>
      <c r="AC15" s="158"/>
      <c r="AD15" s="218" t="s">
        <v>233</v>
      </c>
      <c r="AE15" s="155"/>
      <c r="AF15" s="155"/>
      <c r="AG15" s="158"/>
      <c r="AH15" s="218" t="s">
        <v>234</v>
      </c>
      <c r="AI15" s="155"/>
      <c r="AJ15" s="155"/>
      <c r="AK15" s="158"/>
      <c r="AL15" s="218" t="s">
        <v>235</v>
      </c>
      <c r="AM15" s="155"/>
      <c r="AN15" s="155"/>
      <c r="AO15" s="155"/>
      <c r="AP15" s="158"/>
      <c r="AQ15" s="219" t="s">
        <v>236</v>
      </c>
      <c r="AR15" s="155"/>
      <c r="AS15" s="155"/>
      <c r="AT15" s="158"/>
      <c r="AU15" s="219" t="s">
        <v>237</v>
      </c>
      <c r="AV15" s="155"/>
      <c r="AW15" s="155"/>
      <c r="AX15" s="155"/>
      <c r="AY15" s="158"/>
      <c r="AZ15" s="45"/>
      <c r="BA15" s="45"/>
      <c r="BB15" s="45"/>
      <c r="BC15" s="45"/>
      <c r="BD15" s="45"/>
      <c r="BE15" s="45"/>
      <c r="BF15" s="45"/>
      <c r="BG15" s="45"/>
      <c r="BH15" s="45"/>
      <c r="BI15" s="45"/>
      <c r="BJ15" s="45"/>
      <c r="BK15" s="45"/>
      <c r="BL15" s="45"/>
      <c r="BM15" s="45"/>
      <c r="BN15" s="45"/>
      <c r="BO15" s="45"/>
      <c r="BP15" s="37"/>
      <c r="BQ15" s="37"/>
      <c r="BR15" s="37"/>
      <c r="BS15" s="37"/>
    </row>
    <row r="16" ht="15.75" customHeight="1">
      <c r="B16" s="164"/>
      <c r="C16" s="217" t="s">
        <v>238</v>
      </c>
      <c r="D16" s="220">
        <v>1.0</v>
      </c>
      <c r="E16" s="221">
        <v>2.0</v>
      </c>
      <c r="F16" s="221">
        <v>3.0</v>
      </c>
      <c r="G16" s="222">
        <v>4.0</v>
      </c>
      <c r="H16" s="220">
        <v>5.0</v>
      </c>
      <c r="I16" s="221">
        <v>6.0</v>
      </c>
      <c r="J16" s="221">
        <v>7.0</v>
      </c>
      <c r="K16" s="222">
        <v>8.0</v>
      </c>
      <c r="L16" s="220">
        <v>9.0</v>
      </c>
      <c r="M16" s="223">
        <v>10.0</v>
      </c>
      <c r="N16" s="223">
        <v>11.0</v>
      </c>
      <c r="O16" s="223">
        <v>12.0</v>
      </c>
      <c r="P16" s="224">
        <v>13.0</v>
      </c>
      <c r="Q16" s="225">
        <v>14.0</v>
      </c>
      <c r="R16" s="223">
        <v>15.0</v>
      </c>
      <c r="S16" s="223">
        <v>16.0</v>
      </c>
      <c r="T16" s="224">
        <v>17.0</v>
      </c>
      <c r="U16" s="225">
        <v>18.0</v>
      </c>
      <c r="V16" s="223">
        <v>19.0</v>
      </c>
      <c r="W16" s="223">
        <v>20.0</v>
      </c>
      <c r="X16" s="223">
        <v>21.0</v>
      </c>
      <c r="Y16" s="224">
        <v>22.0</v>
      </c>
      <c r="Z16" s="225">
        <v>23.0</v>
      </c>
      <c r="AA16" s="223">
        <v>24.0</v>
      </c>
      <c r="AB16" s="223">
        <v>25.0</v>
      </c>
      <c r="AC16" s="224">
        <v>26.0</v>
      </c>
      <c r="AD16" s="225">
        <v>27.0</v>
      </c>
      <c r="AE16" s="223">
        <v>28.0</v>
      </c>
      <c r="AF16" s="223">
        <v>29.0</v>
      </c>
      <c r="AG16" s="224">
        <v>30.0</v>
      </c>
      <c r="AH16" s="225">
        <v>31.0</v>
      </c>
      <c r="AI16" s="223">
        <v>32.0</v>
      </c>
      <c r="AJ16" s="223">
        <v>33.0</v>
      </c>
      <c r="AK16" s="224">
        <v>34.0</v>
      </c>
      <c r="AL16" s="225">
        <v>35.0</v>
      </c>
      <c r="AM16" s="223">
        <v>36.0</v>
      </c>
      <c r="AN16" s="223">
        <v>37.0</v>
      </c>
      <c r="AO16" s="223">
        <v>38.0</v>
      </c>
      <c r="AP16" s="224">
        <v>39.0</v>
      </c>
      <c r="AQ16" s="225">
        <v>40.0</v>
      </c>
      <c r="AR16" s="223">
        <v>41.0</v>
      </c>
      <c r="AS16" s="223">
        <v>42.0</v>
      </c>
      <c r="AT16" s="224">
        <v>43.0</v>
      </c>
      <c r="AU16" s="225">
        <v>44.0</v>
      </c>
      <c r="AV16" s="223">
        <v>45.0</v>
      </c>
      <c r="AW16" s="223">
        <v>46.0</v>
      </c>
      <c r="AX16" s="223">
        <v>47.0</v>
      </c>
      <c r="AY16" s="224">
        <v>48.0</v>
      </c>
      <c r="AZ16" s="45"/>
      <c r="BA16" s="45"/>
      <c r="BB16" s="45"/>
      <c r="BC16" s="45"/>
      <c r="BD16" s="45"/>
      <c r="BE16" s="45"/>
      <c r="BF16" s="45"/>
      <c r="BG16" s="45"/>
      <c r="BH16" s="45"/>
      <c r="BI16" s="45"/>
      <c r="BJ16" s="45"/>
      <c r="BK16" s="45"/>
      <c r="BL16" s="45"/>
      <c r="BM16" s="45"/>
      <c r="BN16" s="45"/>
      <c r="BO16" s="45"/>
      <c r="BP16" s="37"/>
      <c r="BQ16" s="37"/>
      <c r="BR16" s="37"/>
      <c r="BS16" s="37"/>
    </row>
    <row r="17" ht="15.75" customHeight="1">
      <c r="A17" s="226" t="s">
        <v>239</v>
      </c>
      <c r="B17" s="227" t="s">
        <v>240</v>
      </c>
      <c r="C17" s="228" t="s">
        <v>241</v>
      </c>
      <c r="D17" s="229" t="s">
        <v>242</v>
      </c>
      <c r="E17" s="230" t="s">
        <v>243</v>
      </c>
      <c r="F17" s="230" t="s">
        <v>244</v>
      </c>
      <c r="G17" s="231" t="s">
        <v>245</v>
      </c>
      <c r="H17" s="229" t="s">
        <v>246</v>
      </c>
      <c r="I17" s="230" t="s">
        <v>247</v>
      </c>
      <c r="J17" s="230" t="s">
        <v>248</v>
      </c>
      <c r="K17" s="231" t="s">
        <v>249</v>
      </c>
      <c r="L17" s="229" t="s">
        <v>250</v>
      </c>
      <c r="M17" s="230" t="s">
        <v>251</v>
      </c>
      <c r="N17" s="230" t="s">
        <v>252</v>
      </c>
      <c r="O17" s="230" t="s">
        <v>253</v>
      </c>
      <c r="P17" s="231" t="s">
        <v>254</v>
      </c>
      <c r="Q17" s="229" t="s">
        <v>255</v>
      </c>
      <c r="R17" s="230" t="s">
        <v>256</v>
      </c>
      <c r="S17" s="230" t="s">
        <v>257</v>
      </c>
      <c r="T17" s="231" t="s">
        <v>258</v>
      </c>
      <c r="U17" s="229" t="s">
        <v>246</v>
      </c>
      <c r="V17" s="230" t="s">
        <v>247</v>
      </c>
      <c r="W17" s="230" t="s">
        <v>248</v>
      </c>
      <c r="X17" s="230" t="s">
        <v>249</v>
      </c>
      <c r="Y17" s="231" t="s">
        <v>259</v>
      </c>
      <c r="Z17" s="229" t="s">
        <v>260</v>
      </c>
      <c r="AA17" s="230" t="s">
        <v>261</v>
      </c>
      <c r="AB17" s="230" t="s">
        <v>262</v>
      </c>
      <c r="AC17" s="231" t="s">
        <v>263</v>
      </c>
      <c r="AD17" s="229" t="s">
        <v>264</v>
      </c>
      <c r="AE17" s="230" t="s">
        <v>265</v>
      </c>
      <c r="AF17" s="230" t="s">
        <v>266</v>
      </c>
      <c r="AG17" s="231" t="s">
        <v>267</v>
      </c>
      <c r="AH17" s="229" t="s">
        <v>264</v>
      </c>
      <c r="AI17" s="230" t="s">
        <v>265</v>
      </c>
      <c r="AJ17" s="230" t="s">
        <v>266</v>
      </c>
      <c r="AK17" s="231" t="s">
        <v>267</v>
      </c>
      <c r="AL17" s="229" t="s">
        <v>268</v>
      </c>
      <c r="AM17" s="230" t="s">
        <v>251</v>
      </c>
      <c r="AN17" s="230" t="s">
        <v>252</v>
      </c>
      <c r="AO17" s="230" t="s">
        <v>253</v>
      </c>
      <c r="AP17" s="231" t="s">
        <v>269</v>
      </c>
      <c r="AQ17" s="229" t="s">
        <v>242</v>
      </c>
      <c r="AR17" s="230" t="s">
        <v>270</v>
      </c>
      <c r="AS17" s="230" t="s">
        <v>244</v>
      </c>
      <c r="AT17" s="231" t="s">
        <v>245</v>
      </c>
      <c r="AU17" s="229" t="s">
        <v>246</v>
      </c>
      <c r="AV17" s="230" t="s">
        <v>247</v>
      </c>
      <c r="AW17" s="230" t="s">
        <v>248</v>
      </c>
      <c r="AX17" s="230" t="s">
        <v>249</v>
      </c>
      <c r="AY17" s="231" t="s">
        <v>271</v>
      </c>
      <c r="AZ17" s="45"/>
      <c r="BA17" s="45"/>
      <c r="BB17" s="45"/>
      <c r="BC17" s="45"/>
      <c r="BD17" s="45"/>
      <c r="BE17" s="45"/>
      <c r="BF17" s="45"/>
      <c r="BG17" s="45"/>
      <c r="BH17" s="45"/>
      <c r="BI17" s="45"/>
      <c r="BJ17" s="45"/>
      <c r="BK17" s="45"/>
      <c r="BL17" s="45"/>
      <c r="BM17" s="45"/>
      <c r="BN17" s="45"/>
      <c r="BO17" s="45"/>
      <c r="BP17" s="37"/>
      <c r="BQ17" s="37"/>
      <c r="BR17" s="37"/>
      <c r="BS17" s="37"/>
    </row>
    <row r="18" ht="36.75" customHeight="1">
      <c r="A18" s="232"/>
      <c r="B18" s="233">
        <v>1.0</v>
      </c>
      <c r="C18" s="234" t="s">
        <v>272</v>
      </c>
      <c r="D18" s="235"/>
      <c r="E18" s="235"/>
      <c r="F18" s="235"/>
      <c r="G18" s="235"/>
      <c r="H18" s="235"/>
      <c r="I18" s="235"/>
      <c r="J18" s="235"/>
      <c r="K18" s="235"/>
      <c r="L18" s="235"/>
      <c r="M18" s="235"/>
      <c r="N18" s="236"/>
      <c r="O18" s="236"/>
      <c r="P18" s="237"/>
      <c r="Q18" s="237"/>
      <c r="R18" s="237"/>
      <c r="S18" s="237"/>
      <c r="T18" s="237"/>
      <c r="U18" s="237"/>
      <c r="V18" s="237"/>
      <c r="W18" s="237"/>
      <c r="X18" s="237"/>
      <c r="Y18" s="238"/>
      <c r="Z18" s="239" t="s">
        <v>273</v>
      </c>
      <c r="AA18" s="240"/>
      <c r="AB18" s="241"/>
      <c r="AC18" s="241"/>
      <c r="AD18" s="241"/>
      <c r="AE18" s="241"/>
      <c r="AF18" s="241"/>
      <c r="AG18" s="241"/>
      <c r="AH18" s="241"/>
      <c r="AI18" s="241"/>
      <c r="AJ18" s="241"/>
      <c r="AK18" s="241"/>
      <c r="AL18" s="236"/>
      <c r="AM18" s="236"/>
      <c r="AN18" s="236"/>
      <c r="AO18" s="242" t="s">
        <v>273</v>
      </c>
      <c r="AP18" s="237"/>
      <c r="AQ18" s="237"/>
      <c r="AR18" s="237"/>
      <c r="AS18" s="237"/>
      <c r="AT18" s="237"/>
      <c r="AU18" s="237"/>
      <c r="AV18" s="237"/>
      <c r="AW18" s="237"/>
      <c r="AX18" s="237"/>
      <c r="AY18" s="243" t="s">
        <v>274</v>
      </c>
      <c r="AZ18" s="45"/>
      <c r="BA18" s="45"/>
      <c r="BB18" s="45"/>
      <c r="BC18" s="45"/>
      <c r="BD18" s="45"/>
      <c r="BE18" s="45"/>
      <c r="BF18" s="45"/>
      <c r="BG18" s="45"/>
      <c r="BH18" s="45"/>
      <c r="BI18" s="45"/>
      <c r="BJ18" s="45"/>
      <c r="BK18" s="45"/>
      <c r="BL18" s="45"/>
      <c r="BM18" s="45"/>
      <c r="BN18" s="45"/>
      <c r="BO18" s="45"/>
      <c r="BP18" s="37"/>
      <c r="BQ18" s="37"/>
      <c r="BR18" s="37"/>
      <c r="BS18" s="37"/>
    </row>
    <row r="19" ht="36.75" customHeight="1">
      <c r="A19" s="107"/>
      <c r="B19" s="233">
        <v>2.0</v>
      </c>
      <c r="C19" s="244" t="s">
        <v>275</v>
      </c>
      <c r="D19" s="245"/>
      <c r="E19" s="245"/>
      <c r="F19" s="245"/>
      <c r="G19" s="245"/>
      <c r="H19" s="245"/>
      <c r="I19" s="245"/>
      <c r="J19" s="245"/>
      <c r="K19" s="245"/>
      <c r="L19" s="245"/>
      <c r="M19" s="245"/>
      <c r="N19" s="245"/>
      <c r="O19" s="245"/>
      <c r="P19" s="246"/>
      <c r="Q19" s="246"/>
      <c r="R19" s="246"/>
      <c r="S19" s="246"/>
      <c r="T19" s="246"/>
      <c r="U19" s="246"/>
      <c r="V19" s="246"/>
      <c r="W19" s="246"/>
      <c r="X19" s="246"/>
      <c r="Y19" s="247"/>
      <c r="Z19" s="248"/>
      <c r="AA19" s="249"/>
      <c r="AB19" s="241"/>
      <c r="AC19" s="241"/>
      <c r="AD19" s="241"/>
      <c r="AE19" s="241"/>
      <c r="AF19" s="241"/>
      <c r="AG19" s="241"/>
      <c r="AH19" s="241"/>
      <c r="AI19" s="241"/>
      <c r="AJ19" s="241"/>
      <c r="AK19" s="241"/>
      <c r="AL19" s="241"/>
      <c r="AM19" s="241"/>
      <c r="AN19" s="250"/>
      <c r="AO19" s="251"/>
      <c r="AP19" s="246"/>
      <c r="AQ19" s="246"/>
      <c r="AR19" s="246"/>
      <c r="AS19" s="246"/>
      <c r="AT19" s="246"/>
      <c r="AU19" s="246"/>
      <c r="AV19" s="246"/>
      <c r="AW19" s="246"/>
      <c r="AX19" s="246"/>
      <c r="AY19" s="252"/>
      <c r="AZ19" s="45"/>
      <c r="BA19" s="45"/>
      <c r="BB19" s="45"/>
      <c r="BC19" s="45"/>
      <c r="BD19" s="45"/>
      <c r="BE19" s="45"/>
      <c r="BF19" s="45"/>
      <c r="BG19" s="45"/>
      <c r="BH19" s="45"/>
      <c r="BI19" s="45"/>
      <c r="BJ19" s="45"/>
      <c r="BK19" s="45"/>
      <c r="BL19" s="45"/>
      <c r="BM19" s="45"/>
      <c r="BN19" s="45"/>
      <c r="BO19" s="45"/>
      <c r="BP19" s="37"/>
      <c r="BQ19" s="37"/>
      <c r="BR19" s="37"/>
      <c r="BS19" s="37"/>
    </row>
    <row r="20">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row>
    <row r="21" ht="15.7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row>
    <row r="22" ht="15.75"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row>
    <row r="23" ht="38.25" customHeight="1">
      <c r="A23" s="45"/>
      <c r="B23" s="45"/>
      <c r="C23" s="253" t="s">
        <v>276</v>
      </c>
      <c r="D23" s="137"/>
      <c r="E23" s="137"/>
      <c r="F23" s="137"/>
      <c r="G23" s="137"/>
      <c r="H23" s="137"/>
      <c r="I23" s="137"/>
      <c r="J23" s="137"/>
      <c r="K23" s="240"/>
      <c r="L23" s="254" t="s">
        <v>277</v>
      </c>
      <c r="M23" s="134"/>
      <c r="N23" s="134"/>
      <c r="O23" s="134"/>
      <c r="P23" s="134"/>
      <c r="Q23" s="27"/>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row>
    <row r="24" ht="33.0" customHeight="1">
      <c r="A24" s="45"/>
      <c r="B24" s="45"/>
      <c r="C24" s="248"/>
      <c r="D24" s="131"/>
      <c r="E24" s="131"/>
      <c r="F24" s="131"/>
      <c r="G24" s="131"/>
      <c r="H24" s="131"/>
      <c r="I24" s="131"/>
      <c r="J24" s="131"/>
      <c r="K24" s="249"/>
      <c r="L24" s="254" t="s">
        <v>278</v>
      </c>
      <c r="M24" s="134"/>
      <c r="N24" s="134"/>
      <c r="O24" s="134"/>
      <c r="P24" s="134"/>
      <c r="Q24" s="27"/>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row>
    <row r="25" ht="39.0" customHeight="1">
      <c r="A25" s="45"/>
      <c r="B25" s="45"/>
      <c r="C25" s="254" t="s">
        <v>279</v>
      </c>
      <c r="D25" s="134"/>
      <c r="E25" s="134"/>
      <c r="F25" s="134"/>
      <c r="G25" s="134"/>
      <c r="H25" s="134"/>
      <c r="I25" s="134"/>
      <c r="J25" s="134"/>
      <c r="K25" s="134"/>
      <c r="L25" s="134"/>
      <c r="M25" s="134"/>
      <c r="N25" s="134"/>
      <c r="O25" s="134"/>
      <c r="P25" s="134"/>
      <c r="Q25" s="27"/>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37"/>
      <c r="BK25" s="37"/>
      <c r="BL25" s="37"/>
      <c r="BM25" s="37"/>
      <c r="BN25" s="37"/>
      <c r="BO25" s="37"/>
      <c r="BP25" s="37"/>
      <c r="BQ25" s="37"/>
      <c r="BR25" s="37"/>
      <c r="BS25" s="37"/>
    </row>
    <row r="26" ht="33.0" customHeight="1">
      <c r="A26" s="45"/>
      <c r="B26" s="45"/>
      <c r="C26" s="255" t="s">
        <v>280</v>
      </c>
      <c r="D26" s="134"/>
      <c r="E26" s="134"/>
      <c r="F26" s="134"/>
      <c r="G26" s="134"/>
      <c r="H26" s="27"/>
      <c r="I26" s="255" t="s">
        <v>281</v>
      </c>
      <c r="J26" s="27"/>
      <c r="K26" s="254" t="s">
        <v>282</v>
      </c>
      <c r="L26" s="134"/>
      <c r="M26" s="27"/>
      <c r="N26" s="254" t="s">
        <v>283</v>
      </c>
      <c r="O26" s="134"/>
      <c r="P26" s="134"/>
      <c r="Q26" s="27"/>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37"/>
      <c r="BK26" s="37"/>
      <c r="BL26" s="37"/>
      <c r="BM26" s="37"/>
      <c r="BN26" s="37"/>
      <c r="BO26" s="37"/>
      <c r="BP26" s="37"/>
      <c r="BQ26" s="37"/>
      <c r="BR26" s="37"/>
      <c r="BS26" s="37"/>
    </row>
    <row r="27" ht="49.5" customHeight="1">
      <c r="A27" s="45"/>
      <c r="B27" s="45"/>
      <c r="C27" s="256" t="s">
        <v>189</v>
      </c>
      <c r="D27" s="134"/>
      <c r="E27" s="134"/>
      <c r="F27" s="134"/>
      <c r="G27" s="134"/>
      <c r="H27" s="27"/>
      <c r="I27" s="257" t="s">
        <v>24</v>
      </c>
      <c r="J27" s="27"/>
      <c r="K27" s="257" t="s">
        <v>284</v>
      </c>
      <c r="L27" s="134"/>
      <c r="M27" s="27"/>
      <c r="N27" s="258"/>
      <c r="O27" s="134"/>
      <c r="P27" s="134"/>
      <c r="Q27" s="27"/>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37"/>
      <c r="BK27" s="37"/>
      <c r="BL27" s="37"/>
      <c r="BM27" s="37"/>
      <c r="BN27" s="37"/>
      <c r="BO27" s="37"/>
      <c r="BP27" s="37"/>
      <c r="BQ27" s="37"/>
      <c r="BR27" s="37"/>
      <c r="BS27" s="37"/>
    </row>
    <row r="28" ht="49.5" customHeight="1">
      <c r="A28" s="45"/>
      <c r="B28" s="45"/>
      <c r="C28" s="256" t="s">
        <v>190</v>
      </c>
      <c r="D28" s="134"/>
      <c r="E28" s="134"/>
      <c r="F28" s="134"/>
      <c r="G28" s="134"/>
      <c r="H28" s="27"/>
      <c r="I28" s="257" t="s">
        <v>24</v>
      </c>
      <c r="J28" s="27"/>
      <c r="K28" s="257" t="s">
        <v>285</v>
      </c>
      <c r="L28" s="134"/>
      <c r="M28" s="27"/>
      <c r="N28" s="258" t="s">
        <v>286</v>
      </c>
      <c r="O28" s="134"/>
      <c r="P28" s="134"/>
      <c r="Q28" s="27"/>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37"/>
      <c r="BK28" s="37"/>
      <c r="BL28" s="37"/>
      <c r="BM28" s="37"/>
      <c r="BN28" s="37"/>
      <c r="BO28" s="37"/>
      <c r="BP28" s="37"/>
      <c r="BQ28" s="37"/>
      <c r="BR28" s="37"/>
      <c r="BS28" s="37"/>
    </row>
    <row r="29" ht="49.5" customHeight="1">
      <c r="A29" s="45"/>
      <c r="B29" s="45"/>
      <c r="C29" s="256" t="s">
        <v>191</v>
      </c>
      <c r="D29" s="134"/>
      <c r="E29" s="134"/>
      <c r="F29" s="134"/>
      <c r="G29" s="134"/>
      <c r="H29" s="27"/>
      <c r="I29" s="257" t="s">
        <v>24</v>
      </c>
      <c r="J29" s="27"/>
      <c r="K29" s="257" t="s">
        <v>285</v>
      </c>
      <c r="L29" s="134"/>
      <c r="M29" s="27"/>
      <c r="N29" s="259"/>
      <c r="O29" s="134"/>
      <c r="P29" s="134"/>
      <c r="Q29" s="27"/>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37"/>
      <c r="BK29" s="37"/>
      <c r="BL29" s="37"/>
      <c r="BM29" s="37"/>
      <c r="BN29" s="37"/>
      <c r="BO29" s="37"/>
      <c r="BP29" s="37"/>
      <c r="BQ29" s="37"/>
      <c r="BR29" s="37"/>
      <c r="BS29" s="37"/>
    </row>
    <row r="30" ht="49.5" customHeight="1">
      <c r="A30" s="45"/>
      <c r="B30" s="45"/>
      <c r="C30" s="256" t="s">
        <v>192</v>
      </c>
      <c r="D30" s="134"/>
      <c r="E30" s="134"/>
      <c r="F30" s="134"/>
      <c r="G30" s="134"/>
      <c r="H30" s="27"/>
      <c r="I30" s="257" t="s">
        <v>24</v>
      </c>
      <c r="J30" s="27"/>
      <c r="K30" s="257" t="s">
        <v>287</v>
      </c>
      <c r="L30" s="134"/>
      <c r="M30" s="27"/>
      <c r="N30" s="259"/>
      <c r="O30" s="134"/>
      <c r="P30" s="134"/>
      <c r="Q30" s="27"/>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37"/>
      <c r="BK30" s="37"/>
      <c r="BL30" s="37"/>
      <c r="BM30" s="37"/>
      <c r="BN30" s="37"/>
      <c r="BO30" s="37"/>
      <c r="BP30" s="37"/>
      <c r="BQ30" s="37"/>
      <c r="BR30" s="37"/>
      <c r="BS30" s="37"/>
    </row>
    <row r="31" ht="49.5" customHeight="1">
      <c r="A31" s="45"/>
      <c r="B31" s="45"/>
      <c r="C31" s="256" t="s">
        <v>193</v>
      </c>
      <c r="D31" s="134"/>
      <c r="E31" s="134"/>
      <c r="F31" s="134"/>
      <c r="G31" s="134"/>
      <c r="H31" s="27"/>
      <c r="I31" s="257"/>
      <c r="J31" s="27"/>
      <c r="K31" s="257"/>
      <c r="L31" s="134"/>
      <c r="M31" s="27"/>
      <c r="N31" s="259"/>
      <c r="O31" s="134"/>
      <c r="P31" s="134"/>
      <c r="Q31" s="27"/>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37"/>
      <c r="BK31" s="37"/>
      <c r="BL31" s="37"/>
      <c r="BM31" s="37"/>
      <c r="BN31" s="37"/>
      <c r="BO31" s="37"/>
      <c r="BP31" s="37"/>
      <c r="BQ31" s="37"/>
      <c r="BR31" s="37"/>
      <c r="BS31" s="37"/>
    </row>
    <row r="32" ht="49.5" customHeight="1">
      <c r="A32" s="45"/>
      <c r="B32" s="45"/>
      <c r="C32" s="256" t="s">
        <v>194</v>
      </c>
      <c r="D32" s="134"/>
      <c r="E32" s="134"/>
      <c r="F32" s="134"/>
      <c r="G32" s="134"/>
      <c r="H32" s="27"/>
      <c r="I32" s="257"/>
      <c r="J32" s="27"/>
      <c r="K32" s="257"/>
      <c r="L32" s="134"/>
      <c r="M32" s="27"/>
      <c r="N32" s="259"/>
      <c r="O32" s="134"/>
      <c r="P32" s="134"/>
      <c r="Q32" s="27"/>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37"/>
      <c r="BK32" s="37"/>
      <c r="BL32" s="37"/>
      <c r="BM32" s="37"/>
      <c r="BN32" s="37"/>
      <c r="BO32" s="37"/>
      <c r="BP32" s="37"/>
      <c r="BQ32" s="37"/>
      <c r="BR32" s="37"/>
      <c r="BS32" s="37"/>
    </row>
    <row r="33" ht="49.5" customHeight="1">
      <c r="A33" s="45"/>
      <c r="B33" s="45"/>
      <c r="C33" s="256" t="s">
        <v>195</v>
      </c>
      <c r="D33" s="134"/>
      <c r="E33" s="134"/>
      <c r="F33" s="134"/>
      <c r="G33" s="134"/>
      <c r="H33" s="27"/>
      <c r="I33" s="257"/>
      <c r="J33" s="27"/>
      <c r="K33" s="257"/>
      <c r="L33" s="134"/>
      <c r="M33" s="27"/>
      <c r="N33" s="259"/>
      <c r="O33" s="134"/>
      <c r="P33" s="134"/>
      <c r="Q33" s="27"/>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37"/>
      <c r="BK33" s="37"/>
      <c r="BL33" s="37"/>
      <c r="BM33" s="37"/>
      <c r="BN33" s="37"/>
      <c r="BO33" s="37"/>
      <c r="BP33" s="37"/>
      <c r="BQ33" s="37"/>
      <c r="BR33" s="37"/>
      <c r="BS33" s="37"/>
    </row>
    <row r="34" ht="49.5" customHeight="1">
      <c r="A34" s="45"/>
      <c r="B34" s="45"/>
      <c r="C34" s="256" t="s">
        <v>54</v>
      </c>
      <c r="D34" s="134"/>
      <c r="E34" s="134"/>
      <c r="F34" s="134"/>
      <c r="G34" s="134"/>
      <c r="H34" s="27"/>
      <c r="I34" s="257" t="s">
        <v>24</v>
      </c>
      <c r="J34" s="27"/>
      <c r="K34" s="257" t="s">
        <v>284</v>
      </c>
      <c r="L34" s="134"/>
      <c r="M34" s="27"/>
      <c r="N34" s="259"/>
      <c r="O34" s="134"/>
      <c r="P34" s="134"/>
      <c r="Q34" s="27"/>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37"/>
      <c r="BK34" s="37"/>
      <c r="BL34" s="37"/>
      <c r="BM34" s="37"/>
      <c r="BN34" s="37"/>
      <c r="BO34" s="37"/>
      <c r="BP34" s="37"/>
      <c r="BQ34" s="37"/>
      <c r="BR34" s="37"/>
      <c r="BS34" s="37"/>
    </row>
    <row r="35" ht="49.5" customHeight="1">
      <c r="A35" s="45"/>
      <c r="B35" s="45"/>
      <c r="C35" s="256" t="s">
        <v>58</v>
      </c>
      <c r="D35" s="134"/>
      <c r="E35" s="134"/>
      <c r="F35" s="134"/>
      <c r="G35" s="134"/>
      <c r="H35" s="27"/>
      <c r="I35" s="257"/>
      <c r="J35" s="27"/>
      <c r="K35" s="257"/>
      <c r="L35" s="134"/>
      <c r="M35" s="27"/>
      <c r="N35" s="259"/>
      <c r="O35" s="134"/>
      <c r="P35" s="134"/>
      <c r="Q35" s="27"/>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37"/>
      <c r="BK35" s="37"/>
      <c r="BL35" s="37"/>
      <c r="BM35" s="37"/>
      <c r="BN35" s="37"/>
      <c r="BO35" s="37"/>
      <c r="BP35" s="37"/>
      <c r="BQ35" s="37"/>
      <c r="BR35" s="37"/>
      <c r="BS35" s="37"/>
    </row>
    <row r="36" ht="49.5" customHeight="1">
      <c r="A36" s="45"/>
      <c r="B36" s="45"/>
      <c r="C36" s="256" t="s">
        <v>62</v>
      </c>
      <c r="D36" s="134"/>
      <c r="E36" s="134"/>
      <c r="F36" s="134"/>
      <c r="G36" s="134"/>
      <c r="H36" s="27"/>
      <c r="I36" s="257"/>
      <c r="J36" s="27"/>
      <c r="K36" s="257"/>
      <c r="L36" s="134"/>
      <c r="M36" s="27"/>
      <c r="N36" s="259"/>
      <c r="O36" s="134"/>
      <c r="P36" s="134"/>
      <c r="Q36" s="27"/>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37"/>
      <c r="BK36" s="37"/>
      <c r="BL36" s="37"/>
      <c r="BM36" s="37"/>
      <c r="BN36" s="37"/>
      <c r="BO36" s="37"/>
      <c r="BP36" s="37"/>
      <c r="BQ36" s="37"/>
      <c r="BR36" s="37"/>
      <c r="BS36" s="37"/>
    </row>
    <row r="37" ht="49.5" customHeight="1">
      <c r="A37" s="45"/>
      <c r="B37" s="45"/>
      <c r="C37" s="256" t="s">
        <v>65</v>
      </c>
      <c r="D37" s="134"/>
      <c r="E37" s="134"/>
      <c r="F37" s="134"/>
      <c r="G37" s="134"/>
      <c r="H37" s="27"/>
      <c r="I37" s="257" t="s">
        <v>24</v>
      </c>
      <c r="J37" s="27"/>
      <c r="K37" s="257" t="s">
        <v>285</v>
      </c>
      <c r="L37" s="134"/>
      <c r="M37" s="27"/>
      <c r="N37" s="259"/>
      <c r="O37" s="134"/>
      <c r="P37" s="134"/>
      <c r="Q37" s="27"/>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37"/>
      <c r="BK37" s="37"/>
      <c r="BL37" s="37"/>
      <c r="BM37" s="37"/>
      <c r="BN37" s="37"/>
      <c r="BO37" s="37"/>
      <c r="BP37" s="37"/>
      <c r="BQ37" s="37"/>
      <c r="BR37" s="37"/>
      <c r="BS37" s="37"/>
    </row>
    <row r="38" ht="49.5" customHeight="1">
      <c r="A38" s="45"/>
      <c r="B38" s="45"/>
      <c r="C38" s="256" t="s">
        <v>70</v>
      </c>
      <c r="D38" s="134"/>
      <c r="E38" s="134"/>
      <c r="F38" s="134"/>
      <c r="G38" s="134"/>
      <c r="H38" s="27"/>
      <c r="I38" s="257"/>
      <c r="J38" s="27"/>
      <c r="K38" s="257"/>
      <c r="L38" s="134"/>
      <c r="M38" s="27"/>
      <c r="N38" s="259"/>
      <c r="O38" s="134"/>
      <c r="P38" s="134"/>
      <c r="Q38" s="27"/>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37"/>
      <c r="BK38" s="37"/>
      <c r="BL38" s="37"/>
      <c r="BM38" s="37"/>
      <c r="BN38" s="37"/>
      <c r="BO38" s="37"/>
      <c r="BP38" s="37"/>
      <c r="BQ38" s="37"/>
      <c r="BR38" s="37"/>
      <c r="BS38" s="37"/>
    </row>
    <row r="39" ht="49.5" customHeight="1">
      <c r="A39" s="45"/>
      <c r="B39" s="45"/>
      <c r="C39" s="256" t="s">
        <v>75</v>
      </c>
      <c r="D39" s="134"/>
      <c r="E39" s="134"/>
      <c r="F39" s="134"/>
      <c r="G39" s="134"/>
      <c r="H39" s="27"/>
      <c r="I39" s="257"/>
      <c r="J39" s="27"/>
      <c r="K39" s="257"/>
      <c r="L39" s="134"/>
      <c r="M39" s="27"/>
      <c r="N39" s="259"/>
      <c r="O39" s="134"/>
      <c r="P39" s="134"/>
      <c r="Q39" s="27"/>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37"/>
      <c r="BK39" s="37"/>
      <c r="BL39" s="37"/>
      <c r="BM39" s="37"/>
      <c r="BN39" s="37"/>
      <c r="BO39" s="37"/>
      <c r="BP39" s="37"/>
      <c r="BQ39" s="37"/>
      <c r="BR39" s="37"/>
      <c r="BS39" s="37"/>
    </row>
    <row r="40" ht="49.5" customHeight="1">
      <c r="A40" s="45"/>
      <c r="B40" s="45"/>
      <c r="C40" s="256" t="s">
        <v>78</v>
      </c>
      <c r="D40" s="134"/>
      <c r="E40" s="134"/>
      <c r="F40" s="134"/>
      <c r="G40" s="134"/>
      <c r="H40" s="27"/>
      <c r="I40" s="257"/>
      <c r="J40" s="27"/>
      <c r="K40" s="257"/>
      <c r="L40" s="134"/>
      <c r="M40" s="27"/>
      <c r="N40" s="259"/>
      <c r="O40" s="134"/>
      <c r="P40" s="134"/>
      <c r="Q40" s="27"/>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37"/>
      <c r="BK40" s="37"/>
      <c r="BL40" s="37"/>
      <c r="BM40" s="37"/>
      <c r="BN40" s="37"/>
      <c r="BO40" s="37"/>
      <c r="BP40" s="37"/>
      <c r="BQ40" s="37"/>
      <c r="BR40" s="37"/>
      <c r="BS40" s="37"/>
    </row>
    <row r="41" ht="49.5" customHeight="1">
      <c r="A41" s="45"/>
      <c r="B41" s="45"/>
      <c r="C41" s="256" t="s">
        <v>84</v>
      </c>
      <c r="D41" s="134"/>
      <c r="E41" s="134"/>
      <c r="F41" s="134"/>
      <c r="G41" s="134"/>
      <c r="H41" s="27"/>
      <c r="I41" s="257" t="s">
        <v>24</v>
      </c>
      <c r="J41" s="27"/>
      <c r="K41" s="257" t="s">
        <v>287</v>
      </c>
      <c r="L41" s="134"/>
      <c r="M41" s="27"/>
      <c r="N41" s="259"/>
      <c r="O41" s="134"/>
      <c r="P41" s="134"/>
      <c r="Q41" s="27"/>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37"/>
      <c r="BK41" s="37"/>
      <c r="BL41" s="37"/>
      <c r="BM41" s="37"/>
      <c r="BN41" s="37"/>
      <c r="BO41" s="37"/>
      <c r="BP41" s="37"/>
      <c r="BQ41" s="37"/>
      <c r="BR41" s="37"/>
      <c r="BS41" s="37"/>
    </row>
    <row r="42" ht="49.5" customHeight="1">
      <c r="A42" s="45"/>
      <c r="B42" s="45"/>
      <c r="C42" s="256" t="s">
        <v>87</v>
      </c>
      <c r="D42" s="134"/>
      <c r="E42" s="134"/>
      <c r="F42" s="134"/>
      <c r="G42" s="134"/>
      <c r="H42" s="27"/>
      <c r="I42" s="257"/>
      <c r="J42" s="27"/>
      <c r="K42" s="257"/>
      <c r="L42" s="134"/>
      <c r="M42" s="27"/>
      <c r="N42" s="259"/>
      <c r="O42" s="134"/>
      <c r="P42" s="134"/>
      <c r="Q42" s="27"/>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37"/>
      <c r="BK42" s="37"/>
      <c r="BL42" s="37"/>
      <c r="BM42" s="37"/>
      <c r="BN42" s="37"/>
      <c r="BO42" s="37"/>
      <c r="BP42" s="37"/>
      <c r="BQ42" s="37"/>
      <c r="BR42" s="37"/>
      <c r="BS42" s="37"/>
    </row>
    <row r="43" ht="49.5" customHeight="1">
      <c r="A43" s="45"/>
      <c r="B43" s="45"/>
      <c r="C43" s="256" t="s">
        <v>92</v>
      </c>
      <c r="D43" s="134"/>
      <c r="E43" s="134"/>
      <c r="F43" s="134"/>
      <c r="G43" s="134"/>
      <c r="H43" s="27"/>
      <c r="I43" s="257"/>
      <c r="J43" s="27"/>
      <c r="K43" s="257"/>
      <c r="L43" s="134"/>
      <c r="M43" s="27"/>
      <c r="N43" s="259"/>
      <c r="O43" s="134"/>
      <c r="P43" s="134"/>
      <c r="Q43" s="27"/>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37"/>
      <c r="BK43" s="37"/>
      <c r="BL43" s="37"/>
      <c r="BM43" s="37"/>
      <c r="BN43" s="37"/>
      <c r="BO43" s="37"/>
      <c r="BP43" s="37"/>
      <c r="BQ43" s="37"/>
      <c r="BR43" s="37"/>
      <c r="BS43" s="37"/>
    </row>
    <row r="44" ht="49.5" customHeight="1">
      <c r="A44" s="45"/>
      <c r="B44" s="45"/>
      <c r="C44" s="256" t="s">
        <v>96</v>
      </c>
      <c r="D44" s="134"/>
      <c r="E44" s="134"/>
      <c r="F44" s="134"/>
      <c r="G44" s="134"/>
      <c r="H44" s="27"/>
      <c r="I44" s="257"/>
      <c r="J44" s="27"/>
      <c r="K44" s="257"/>
      <c r="L44" s="134"/>
      <c r="M44" s="27"/>
      <c r="N44" s="259"/>
      <c r="O44" s="134"/>
      <c r="P44" s="134"/>
      <c r="Q44" s="27"/>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37"/>
      <c r="BK44" s="37"/>
      <c r="BL44" s="37"/>
      <c r="BM44" s="37"/>
      <c r="BN44" s="37"/>
      <c r="BO44" s="37"/>
      <c r="BP44" s="37"/>
      <c r="BQ44" s="37"/>
      <c r="BR44" s="37"/>
      <c r="BS44" s="37"/>
    </row>
    <row r="45" ht="49.5" customHeight="1">
      <c r="A45" s="45"/>
      <c r="B45" s="45"/>
      <c r="C45" s="256" t="s">
        <v>99</v>
      </c>
      <c r="D45" s="134"/>
      <c r="E45" s="134"/>
      <c r="F45" s="134"/>
      <c r="G45" s="134"/>
      <c r="H45" s="27"/>
      <c r="I45" s="257"/>
      <c r="J45" s="27"/>
      <c r="K45" s="257"/>
      <c r="L45" s="134"/>
      <c r="M45" s="27"/>
      <c r="N45" s="259"/>
      <c r="O45" s="134"/>
      <c r="P45" s="134"/>
      <c r="Q45" s="27"/>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37"/>
      <c r="BK45" s="37"/>
      <c r="BL45" s="37"/>
      <c r="BM45" s="37"/>
      <c r="BN45" s="37"/>
      <c r="BO45" s="37"/>
      <c r="BP45" s="37"/>
      <c r="BQ45" s="37"/>
      <c r="BR45" s="37"/>
      <c r="BS45" s="37"/>
    </row>
    <row r="46" ht="49.5" customHeight="1">
      <c r="A46" s="45"/>
      <c r="B46" s="45"/>
      <c r="C46" s="256" t="s">
        <v>104</v>
      </c>
      <c r="D46" s="134"/>
      <c r="E46" s="134"/>
      <c r="F46" s="134"/>
      <c r="G46" s="134"/>
      <c r="H46" s="27"/>
      <c r="I46" s="257"/>
      <c r="J46" s="27"/>
      <c r="K46" s="257"/>
      <c r="L46" s="134"/>
      <c r="M46" s="27"/>
      <c r="N46" s="259"/>
      <c r="O46" s="134"/>
      <c r="P46" s="134"/>
      <c r="Q46" s="27"/>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37"/>
      <c r="BK46" s="37"/>
      <c r="BL46" s="37"/>
      <c r="BM46" s="37"/>
      <c r="BN46" s="37"/>
      <c r="BO46" s="37"/>
      <c r="BP46" s="37"/>
      <c r="BQ46" s="37"/>
      <c r="BR46" s="37"/>
      <c r="BS46" s="37"/>
    </row>
    <row r="47" ht="49.5" customHeight="1">
      <c r="A47" s="45"/>
      <c r="B47" s="45"/>
      <c r="C47" s="256" t="s">
        <v>196</v>
      </c>
      <c r="D47" s="134"/>
      <c r="E47" s="134"/>
      <c r="F47" s="134"/>
      <c r="G47" s="134"/>
      <c r="H47" s="27"/>
      <c r="I47" s="257" t="s">
        <v>24</v>
      </c>
      <c r="J47" s="27"/>
      <c r="K47" s="257" t="s">
        <v>285</v>
      </c>
      <c r="L47" s="134"/>
      <c r="M47" s="27"/>
      <c r="N47" s="259"/>
      <c r="O47" s="134"/>
      <c r="P47" s="134"/>
      <c r="Q47" s="27"/>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37"/>
      <c r="BK47" s="37"/>
      <c r="BL47" s="37"/>
      <c r="BM47" s="37"/>
      <c r="BN47" s="37"/>
      <c r="BO47" s="37"/>
      <c r="BP47" s="37"/>
      <c r="BQ47" s="37"/>
      <c r="BR47" s="37"/>
      <c r="BS47" s="37"/>
    </row>
    <row r="48" ht="49.5" customHeight="1">
      <c r="A48" s="45"/>
      <c r="B48" s="45"/>
      <c r="C48" s="256" t="s">
        <v>112</v>
      </c>
      <c r="D48" s="134"/>
      <c r="E48" s="134"/>
      <c r="F48" s="134"/>
      <c r="G48" s="134"/>
      <c r="H48" s="27"/>
      <c r="I48" s="257"/>
      <c r="J48" s="27"/>
      <c r="K48" s="257"/>
      <c r="L48" s="134"/>
      <c r="M48" s="27"/>
      <c r="N48" s="259"/>
      <c r="O48" s="134"/>
      <c r="P48" s="134"/>
      <c r="Q48" s="27"/>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37"/>
      <c r="BK48" s="37"/>
      <c r="BL48" s="37"/>
      <c r="BM48" s="37"/>
      <c r="BN48" s="37"/>
      <c r="BO48" s="37"/>
      <c r="BP48" s="37"/>
      <c r="BQ48" s="37"/>
      <c r="BR48" s="37"/>
      <c r="BS48" s="37"/>
    </row>
    <row r="49" ht="49.5" customHeight="1">
      <c r="A49" s="45"/>
      <c r="B49" s="45"/>
      <c r="C49" s="256" t="s">
        <v>115</v>
      </c>
      <c r="D49" s="134"/>
      <c r="E49" s="134"/>
      <c r="F49" s="134"/>
      <c r="G49" s="134"/>
      <c r="H49" s="27"/>
      <c r="I49" s="257"/>
      <c r="J49" s="27"/>
      <c r="K49" s="257"/>
      <c r="L49" s="134"/>
      <c r="M49" s="27"/>
      <c r="N49" s="259"/>
      <c r="O49" s="134"/>
      <c r="P49" s="134"/>
      <c r="Q49" s="27"/>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37"/>
      <c r="BK49" s="37"/>
      <c r="BL49" s="37"/>
      <c r="BM49" s="37"/>
      <c r="BN49" s="37"/>
      <c r="BO49" s="37"/>
      <c r="BP49" s="37"/>
      <c r="BQ49" s="37"/>
      <c r="BR49" s="37"/>
      <c r="BS49" s="37"/>
    </row>
    <row r="50" ht="49.5" customHeight="1">
      <c r="A50" s="45"/>
      <c r="B50" s="45"/>
      <c r="C50" s="256" t="s">
        <v>119</v>
      </c>
      <c r="D50" s="134"/>
      <c r="E50" s="134"/>
      <c r="F50" s="134"/>
      <c r="G50" s="134"/>
      <c r="H50" s="27"/>
      <c r="I50" s="257" t="s">
        <v>24</v>
      </c>
      <c r="J50" s="27"/>
      <c r="K50" s="257" t="s">
        <v>288</v>
      </c>
      <c r="L50" s="134"/>
      <c r="M50" s="27"/>
      <c r="N50" s="259"/>
      <c r="O50" s="134"/>
      <c r="P50" s="134"/>
      <c r="Q50" s="27"/>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37"/>
      <c r="BK50" s="37"/>
      <c r="BL50" s="37"/>
      <c r="BM50" s="37"/>
      <c r="BN50" s="37"/>
      <c r="BO50" s="37"/>
      <c r="BP50" s="37"/>
      <c r="BQ50" s="37"/>
      <c r="BR50" s="37"/>
      <c r="BS50" s="37"/>
    </row>
    <row r="51" ht="49.5" customHeight="1">
      <c r="A51" s="45"/>
      <c r="B51" s="45"/>
      <c r="C51" s="256" t="s">
        <v>122</v>
      </c>
      <c r="D51" s="134"/>
      <c r="E51" s="134"/>
      <c r="F51" s="134"/>
      <c r="G51" s="134"/>
      <c r="H51" s="27"/>
      <c r="I51" s="257"/>
      <c r="J51" s="27"/>
      <c r="K51" s="257"/>
      <c r="L51" s="134"/>
      <c r="M51" s="27"/>
      <c r="N51" s="259"/>
      <c r="O51" s="134"/>
      <c r="P51" s="134"/>
      <c r="Q51" s="27"/>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37"/>
      <c r="BK51" s="37"/>
      <c r="BL51" s="37"/>
      <c r="BM51" s="37"/>
      <c r="BN51" s="37"/>
      <c r="BO51" s="37"/>
      <c r="BP51" s="37"/>
      <c r="BQ51" s="37"/>
      <c r="BR51" s="37"/>
      <c r="BS51" s="37"/>
    </row>
    <row r="52" ht="49.5" customHeight="1">
      <c r="A52" s="45"/>
      <c r="B52" s="45"/>
      <c r="C52" s="256" t="s">
        <v>127</v>
      </c>
      <c r="D52" s="134"/>
      <c r="E52" s="134"/>
      <c r="F52" s="134"/>
      <c r="G52" s="134"/>
      <c r="H52" s="27"/>
      <c r="I52" s="257"/>
      <c r="J52" s="27"/>
      <c r="K52" s="257"/>
      <c r="L52" s="134"/>
      <c r="M52" s="27"/>
      <c r="N52" s="259"/>
      <c r="O52" s="134"/>
      <c r="P52" s="134"/>
      <c r="Q52" s="27"/>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37"/>
      <c r="BK52" s="37"/>
      <c r="BL52" s="37"/>
      <c r="BM52" s="37"/>
      <c r="BN52" s="37"/>
      <c r="BO52" s="37"/>
      <c r="BP52" s="37"/>
      <c r="BQ52" s="37"/>
      <c r="BR52" s="37"/>
      <c r="BS52" s="37"/>
    </row>
    <row r="53" ht="49.5" customHeight="1">
      <c r="A53" s="45"/>
      <c r="B53" s="45"/>
      <c r="C53" s="256" t="s">
        <v>197</v>
      </c>
      <c r="D53" s="134"/>
      <c r="E53" s="134"/>
      <c r="F53" s="134"/>
      <c r="G53" s="134"/>
      <c r="H53" s="27"/>
      <c r="I53" s="257" t="s">
        <v>24</v>
      </c>
      <c r="J53" s="27"/>
      <c r="K53" s="257" t="s">
        <v>289</v>
      </c>
      <c r="L53" s="134"/>
      <c r="M53" s="27"/>
      <c r="N53" s="259"/>
      <c r="O53" s="134"/>
      <c r="P53" s="134"/>
      <c r="Q53" s="27"/>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37"/>
      <c r="BK53" s="37"/>
      <c r="BL53" s="37"/>
      <c r="BM53" s="37"/>
      <c r="BN53" s="37"/>
      <c r="BO53" s="37"/>
      <c r="BP53" s="37"/>
      <c r="BQ53" s="37"/>
      <c r="BR53" s="37"/>
      <c r="BS53" s="37"/>
    </row>
    <row r="54" ht="49.5" customHeight="1">
      <c r="A54" s="45"/>
      <c r="B54" s="45"/>
      <c r="C54" s="256" t="s">
        <v>133</v>
      </c>
      <c r="D54" s="134"/>
      <c r="E54" s="134"/>
      <c r="F54" s="134"/>
      <c r="G54" s="134"/>
      <c r="H54" s="27"/>
      <c r="I54" s="257"/>
      <c r="J54" s="27"/>
      <c r="K54" s="257"/>
      <c r="L54" s="134"/>
      <c r="M54" s="27"/>
      <c r="N54" s="259"/>
      <c r="O54" s="134"/>
      <c r="P54" s="134"/>
      <c r="Q54" s="27"/>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37"/>
      <c r="BK54" s="37"/>
      <c r="BL54" s="37"/>
      <c r="BM54" s="37"/>
      <c r="BN54" s="37"/>
      <c r="BO54" s="37"/>
      <c r="BP54" s="37"/>
      <c r="BQ54" s="37"/>
      <c r="BR54" s="37"/>
      <c r="BS54" s="37"/>
    </row>
    <row r="55" ht="49.5" customHeight="1">
      <c r="A55" s="45"/>
      <c r="B55" s="45"/>
      <c r="C55" s="256" t="s">
        <v>138</v>
      </c>
      <c r="D55" s="134"/>
      <c r="E55" s="134"/>
      <c r="F55" s="134"/>
      <c r="G55" s="134"/>
      <c r="H55" s="27"/>
      <c r="I55" s="257"/>
      <c r="J55" s="27"/>
      <c r="K55" s="257"/>
      <c r="L55" s="134"/>
      <c r="M55" s="27"/>
      <c r="N55" s="259"/>
      <c r="O55" s="134"/>
      <c r="P55" s="134"/>
      <c r="Q55" s="27"/>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37"/>
      <c r="BK55" s="37"/>
      <c r="BL55" s="37"/>
      <c r="BM55" s="37"/>
      <c r="BN55" s="37"/>
      <c r="BO55" s="37"/>
      <c r="BP55" s="37"/>
      <c r="BQ55" s="37"/>
      <c r="BR55" s="37"/>
      <c r="BS55" s="37"/>
    </row>
    <row r="56" ht="49.5" customHeight="1">
      <c r="A56" s="45"/>
      <c r="B56" s="45"/>
      <c r="C56" s="256" t="s">
        <v>146</v>
      </c>
      <c r="D56" s="134"/>
      <c r="E56" s="134"/>
      <c r="F56" s="134"/>
      <c r="G56" s="134"/>
      <c r="H56" s="27"/>
      <c r="I56" s="257" t="s">
        <v>24</v>
      </c>
      <c r="J56" s="27"/>
      <c r="K56" s="257" t="s">
        <v>288</v>
      </c>
      <c r="L56" s="134"/>
      <c r="M56" s="27"/>
      <c r="N56" s="259"/>
      <c r="O56" s="134"/>
      <c r="P56" s="134"/>
      <c r="Q56" s="27"/>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37"/>
      <c r="BK56" s="37"/>
      <c r="BL56" s="37"/>
      <c r="BM56" s="37"/>
      <c r="BN56" s="37"/>
      <c r="BO56" s="37"/>
      <c r="BP56" s="37"/>
      <c r="BQ56" s="37"/>
      <c r="BR56" s="37"/>
      <c r="BS56" s="37"/>
    </row>
    <row r="57" ht="49.5" customHeight="1">
      <c r="A57" s="45"/>
      <c r="B57" s="45"/>
      <c r="C57" s="256" t="s">
        <v>149</v>
      </c>
      <c r="D57" s="134"/>
      <c r="E57" s="134"/>
      <c r="F57" s="134"/>
      <c r="G57" s="134"/>
      <c r="H57" s="27"/>
      <c r="I57" s="257"/>
      <c r="J57" s="27"/>
      <c r="K57" s="257"/>
      <c r="L57" s="134"/>
      <c r="M57" s="27"/>
      <c r="N57" s="259"/>
      <c r="O57" s="134"/>
      <c r="P57" s="134"/>
      <c r="Q57" s="27"/>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37"/>
      <c r="BK57" s="37"/>
      <c r="BL57" s="37"/>
      <c r="BM57" s="37"/>
      <c r="BN57" s="37"/>
      <c r="BO57" s="37"/>
      <c r="BP57" s="37"/>
      <c r="BQ57" s="37"/>
      <c r="BR57" s="37"/>
      <c r="BS57" s="37"/>
    </row>
    <row r="58" ht="49.5" customHeight="1">
      <c r="A58" s="45"/>
      <c r="B58" s="45"/>
      <c r="C58" s="256" t="s">
        <v>142</v>
      </c>
      <c r="D58" s="134"/>
      <c r="E58" s="134"/>
      <c r="F58" s="134"/>
      <c r="G58" s="134"/>
      <c r="H58" s="27"/>
      <c r="I58" s="257"/>
      <c r="J58" s="27"/>
      <c r="K58" s="257"/>
      <c r="L58" s="134"/>
      <c r="M58" s="27"/>
      <c r="N58" s="259"/>
      <c r="O58" s="134"/>
      <c r="P58" s="134"/>
      <c r="Q58" s="27"/>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37"/>
      <c r="BK58" s="37"/>
      <c r="BL58" s="37"/>
      <c r="BM58" s="37"/>
      <c r="BN58" s="37"/>
      <c r="BO58" s="37"/>
      <c r="BP58" s="37"/>
      <c r="BQ58" s="37"/>
      <c r="BR58" s="37"/>
      <c r="BS58" s="37"/>
    </row>
    <row r="59" ht="15.7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37"/>
      <c r="BK59" s="37"/>
      <c r="BL59" s="37"/>
      <c r="BM59" s="37"/>
      <c r="BN59" s="37"/>
      <c r="BO59" s="37"/>
      <c r="BP59" s="37"/>
      <c r="BQ59" s="37"/>
      <c r="BR59" s="37"/>
      <c r="BS59" s="37"/>
    </row>
    <row r="60" ht="15.7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37"/>
      <c r="BK60" s="37"/>
      <c r="BL60" s="37"/>
      <c r="BM60" s="37"/>
      <c r="BN60" s="37"/>
      <c r="BO60" s="37"/>
      <c r="BP60" s="37"/>
      <c r="BQ60" s="37"/>
      <c r="BR60" s="37"/>
      <c r="BS60" s="37"/>
    </row>
    <row r="61" ht="15.75" customHeight="1">
      <c r="A61" s="260"/>
      <c r="B61" s="45"/>
      <c r="C61" s="45"/>
      <c r="D61" s="261"/>
      <c r="E61" s="261"/>
      <c r="F61" s="261"/>
      <c r="G61" s="261"/>
      <c r="H61" s="261"/>
      <c r="I61" s="261"/>
      <c r="J61" s="261"/>
      <c r="K61" s="45"/>
      <c r="L61" s="45"/>
      <c r="M61" s="45"/>
      <c r="N61" s="45"/>
      <c r="O61" s="45"/>
      <c r="P61" s="45"/>
      <c r="Q61" s="45"/>
      <c r="R61" s="45"/>
      <c r="S61" s="45"/>
      <c r="T61" s="261"/>
      <c r="U61" s="261"/>
      <c r="V61" s="261"/>
      <c r="W61" s="261"/>
      <c r="X61" s="261"/>
      <c r="Y61" s="261"/>
      <c r="Z61" s="261"/>
      <c r="AA61" s="261"/>
      <c r="AB61" s="261"/>
      <c r="AC61" s="262"/>
      <c r="AD61" s="262"/>
      <c r="AE61" s="262"/>
      <c r="AF61" s="262"/>
      <c r="AG61" s="45"/>
      <c r="AH61" s="45"/>
      <c r="AI61" s="261"/>
      <c r="AJ61" s="261"/>
      <c r="AK61" s="261"/>
      <c r="AL61" s="261"/>
      <c r="AM61" s="261"/>
      <c r="AN61" s="261"/>
      <c r="AO61" s="261"/>
      <c r="AP61" s="261"/>
      <c r="AQ61" s="261"/>
      <c r="AR61" s="261"/>
      <c r="AS61" s="261"/>
      <c r="AT61" s="261"/>
      <c r="AU61" s="261"/>
      <c r="AV61" s="261"/>
      <c r="AW61" s="45"/>
      <c r="AX61" s="45"/>
      <c r="AY61" s="45"/>
      <c r="AZ61" s="45"/>
      <c r="BA61" s="45"/>
      <c r="BB61" s="45"/>
      <c r="BC61" s="45"/>
      <c r="BD61" s="45"/>
      <c r="BE61" s="45"/>
      <c r="BF61" s="45"/>
      <c r="BG61" s="45"/>
      <c r="BH61" s="45"/>
      <c r="BI61" s="45"/>
      <c r="BJ61" s="45"/>
      <c r="BK61" s="45"/>
      <c r="BL61" s="45"/>
      <c r="BM61" s="45"/>
      <c r="BN61" s="45"/>
      <c r="BO61" s="45"/>
      <c r="BP61" s="37"/>
      <c r="BQ61" s="37"/>
      <c r="BR61" s="37"/>
      <c r="BS61" s="37"/>
    </row>
    <row r="62" ht="15.75" customHeight="1">
      <c r="A62" s="260"/>
      <c r="B62" s="45"/>
      <c r="C62" s="45"/>
      <c r="D62" s="45"/>
      <c r="E62" s="45"/>
      <c r="F62" s="45"/>
      <c r="G62" s="45"/>
      <c r="H62" s="45"/>
      <c r="I62" s="45"/>
      <c r="J62" s="45"/>
      <c r="K62" s="261"/>
      <c r="L62" s="261"/>
      <c r="M62" s="261"/>
      <c r="N62" s="261"/>
      <c r="O62" s="261"/>
      <c r="P62" s="261"/>
      <c r="Q62" s="261"/>
      <c r="R62" s="261"/>
      <c r="S62" s="261"/>
      <c r="T62" s="262"/>
      <c r="U62" s="262"/>
      <c r="V62" s="262"/>
      <c r="W62" s="262"/>
      <c r="X62" s="262"/>
      <c r="Y62" s="262"/>
      <c r="Z62" s="262"/>
      <c r="AA62" s="262"/>
      <c r="AB62" s="262"/>
      <c r="AC62" s="261"/>
      <c r="AD62" s="261"/>
      <c r="AE62" s="261"/>
      <c r="AF62" s="261"/>
      <c r="AG62" s="45"/>
      <c r="AH62" s="45"/>
      <c r="AI62" s="261"/>
      <c r="AJ62" s="261"/>
      <c r="AK62" s="261"/>
      <c r="AL62" s="261"/>
      <c r="AM62" s="261"/>
      <c r="AN62" s="45"/>
      <c r="AO62" s="45"/>
      <c r="AP62" s="45"/>
      <c r="AQ62" s="45"/>
      <c r="AR62" s="45"/>
      <c r="AS62" s="45"/>
      <c r="AT62" s="45"/>
      <c r="AU62" s="45"/>
      <c r="AV62" s="45"/>
      <c r="AW62" s="261"/>
      <c r="AX62" s="261"/>
      <c r="AY62" s="261"/>
      <c r="AZ62" s="45"/>
      <c r="BA62" s="45"/>
      <c r="BB62" s="45"/>
      <c r="BC62" s="45"/>
      <c r="BD62" s="45"/>
      <c r="BE62" s="45"/>
      <c r="BF62" s="45"/>
      <c r="BG62" s="45"/>
      <c r="BH62" s="45"/>
      <c r="BI62" s="45"/>
      <c r="BJ62" s="45"/>
      <c r="BK62" s="45"/>
      <c r="BL62" s="45"/>
      <c r="BM62" s="45"/>
      <c r="BN62" s="45"/>
      <c r="BO62" s="45"/>
      <c r="BP62" s="37"/>
      <c r="BQ62" s="37"/>
      <c r="BR62" s="37"/>
      <c r="BS62" s="37"/>
    </row>
    <row r="63" ht="15.0" customHeight="1">
      <c r="A63" s="26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4"/>
      <c r="AZ63" s="45"/>
      <c r="BA63" s="45"/>
      <c r="BB63" s="45"/>
      <c r="BC63" s="45"/>
      <c r="BD63" s="45"/>
      <c r="BE63" s="45"/>
      <c r="BF63" s="45"/>
      <c r="BG63" s="45"/>
      <c r="BH63" s="45"/>
      <c r="BI63" s="45"/>
      <c r="BJ63" s="45"/>
      <c r="BK63" s="45"/>
      <c r="BL63" s="45"/>
      <c r="BM63" s="45"/>
      <c r="BN63" s="45"/>
      <c r="BO63" s="45"/>
      <c r="BP63" s="37"/>
      <c r="BQ63" s="37"/>
      <c r="BR63" s="37"/>
      <c r="BS63" s="37"/>
    </row>
    <row r="64" ht="94.5" customHeight="1">
      <c r="A64" s="260"/>
      <c r="B64" s="45"/>
      <c r="C64" s="264" t="str">
        <f>'[1]Matriz de Correspondencia'!B65</f>
        <v>#REF!</v>
      </c>
      <c r="D64" s="265"/>
      <c r="E64" s="45"/>
      <c r="F64" s="266" t="str">
        <f>'[1]Matriz de Correspondencia'!D65</f>
        <v>#REF!</v>
      </c>
      <c r="G64" s="48"/>
      <c r="H64" s="49"/>
      <c r="I64" s="45"/>
      <c r="J64" s="45"/>
      <c r="K64" s="266" t="str">
        <f>'[1]Dictamen de Validación '!I27</f>
        <v>#REF!</v>
      </c>
      <c r="L64" s="48"/>
      <c r="M64" s="49"/>
      <c r="N64" s="45"/>
      <c r="O64" s="266" t="str">
        <f>'[1]Matriz de Correspondencia'!F65</f>
        <v>#REF!</v>
      </c>
      <c r="P64" s="48"/>
      <c r="Q64" s="49"/>
      <c r="R64" s="45"/>
      <c r="S64" s="266" t="str">
        <f>'[1]Matriz de Correspondencia'!J65</f>
        <v>#REF!</v>
      </c>
      <c r="T64" s="48"/>
      <c r="U64" s="49"/>
      <c r="V64" s="45"/>
      <c r="W64" s="266" t="str">
        <f>'[1]Puestos de aprendizaje'!M27</f>
        <v>#REF!</v>
      </c>
      <c r="X64" s="48"/>
      <c r="Y64" s="49"/>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37"/>
      <c r="BQ64" s="37"/>
      <c r="BR64" s="37"/>
      <c r="BS64" s="37"/>
    </row>
    <row r="65" ht="42.0" customHeight="1">
      <c r="A65" s="45"/>
      <c r="B65" s="45"/>
      <c r="C65" s="267" t="s">
        <v>156</v>
      </c>
      <c r="D65" s="268"/>
      <c r="E65" s="269"/>
      <c r="F65" s="270" t="s">
        <v>178</v>
      </c>
      <c r="G65" s="193"/>
      <c r="H65" s="51"/>
      <c r="I65" s="269"/>
      <c r="J65" s="269"/>
      <c r="K65" s="271" t="s">
        <v>179</v>
      </c>
      <c r="L65" s="193"/>
      <c r="M65" s="51"/>
      <c r="N65" s="269"/>
      <c r="O65" s="270" t="s">
        <v>158</v>
      </c>
      <c r="P65" s="193"/>
      <c r="Q65" s="51"/>
      <c r="R65" s="272"/>
      <c r="S65" s="270" t="s">
        <v>290</v>
      </c>
      <c r="T65" s="193"/>
      <c r="U65" s="51"/>
      <c r="V65" s="272"/>
      <c r="W65" s="270" t="s">
        <v>291</v>
      </c>
      <c r="X65" s="193"/>
      <c r="Y65" s="51"/>
      <c r="Z65" s="273"/>
      <c r="AA65" s="273"/>
      <c r="AB65" s="273"/>
      <c r="AC65" s="273"/>
      <c r="AD65" s="273"/>
      <c r="AE65" s="273"/>
      <c r="AF65" s="273"/>
      <c r="AG65" s="274"/>
      <c r="AH65" s="274"/>
      <c r="AI65" s="274"/>
      <c r="AJ65" s="45"/>
      <c r="AK65" s="45"/>
      <c r="AL65" s="45"/>
      <c r="AM65" s="45"/>
      <c r="AN65" s="45"/>
      <c r="AO65" s="45"/>
      <c r="AP65" s="45"/>
      <c r="AQ65" s="45"/>
      <c r="AR65" s="45"/>
      <c r="AS65" s="45"/>
      <c r="AT65" s="45"/>
      <c r="AU65" s="45"/>
      <c r="AV65" s="45"/>
      <c r="AW65" s="45"/>
      <c r="AX65" s="275"/>
      <c r="AY65" s="45"/>
      <c r="AZ65" s="45"/>
      <c r="BA65" s="45"/>
      <c r="BB65" s="45"/>
      <c r="BC65" s="45"/>
      <c r="BD65" s="45"/>
      <c r="BE65" s="45"/>
      <c r="BF65" s="45"/>
      <c r="BG65" s="45"/>
      <c r="BH65" s="45"/>
      <c r="BI65" s="45"/>
      <c r="BJ65" s="45"/>
      <c r="BK65" s="45"/>
      <c r="BL65" s="45"/>
      <c r="BM65" s="45"/>
      <c r="BN65" s="45"/>
      <c r="BO65" s="45"/>
      <c r="BP65" s="45"/>
      <c r="BQ65" s="45"/>
      <c r="BR65" s="45"/>
      <c r="BS65" s="45"/>
    </row>
    <row r="66" ht="15.7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row>
    <row r="67" ht="15.7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row>
    <row r="68" ht="15.7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row>
    <row r="69" ht="15.7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row>
    <row r="70" ht="15.7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row>
    <row r="71" ht="15.7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row>
    <row r="72" ht="15.7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row>
    <row r="73" ht="15.7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row>
    <row r="74" ht="15.7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row>
    <row r="75" ht="15.7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row>
    <row r="76" ht="15.7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row>
    <row r="77" ht="15.7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row>
    <row r="78" ht="15.7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row>
    <row r="79" ht="15.7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row>
    <row r="80" ht="15.75" customHeight="1">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row>
    <row r="81" ht="15.75" customHeight="1">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row>
    <row r="82" ht="15.75" customHeight="1">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row>
    <row r="83" ht="15.75" customHeight="1">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row>
    <row r="84" ht="15.75" customHeight="1">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row>
    <row r="85" ht="15.75" customHeight="1">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row>
    <row r="86" ht="15.75" customHeight="1">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row>
    <row r="87" ht="15.75" customHeight="1">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row>
    <row r="88" ht="15.75" customHeight="1">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row>
    <row r="89" ht="15.75" customHeight="1">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row>
    <row r="90" ht="15.75" customHeight="1">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row>
    <row r="91" ht="15.75" customHeight="1">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row>
    <row r="92" ht="15.75" customHeight="1">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row>
    <row r="93" ht="15.75" customHeight="1">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row>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0">
    <mergeCell ref="C50:H50"/>
    <mergeCell ref="I50:J50"/>
    <mergeCell ref="K50:M50"/>
    <mergeCell ref="N50:Q50"/>
    <mergeCell ref="I51:J51"/>
    <mergeCell ref="K51:M51"/>
    <mergeCell ref="N51:Q51"/>
    <mergeCell ref="C51:H51"/>
    <mergeCell ref="C52:H52"/>
    <mergeCell ref="I52:J52"/>
    <mergeCell ref="K52:M52"/>
    <mergeCell ref="N52:Q52"/>
    <mergeCell ref="C53:H53"/>
    <mergeCell ref="I53:J53"/>
    <mergeCell ref="I55:J55"/>
    <mergeCell ref="K55:M55"/>
    <mergeCell ref="K53:M53"/>
    <mergeCell ref="N53:Q53"/>
    <mergeCell ref="C54:H54"/>
    <mergeCell ref="I54:J54"/>
    <mergeCell ref="K54:M54"/>
    <mergeCell ref="N54:Q54"/>
    <mergeCell ref="N55:Q55"/>
    <mergeCell ref="K57:M57"/>
    <mergeCell ref="N57:Q57"/>
    <mergeCell ref="C55:H55"/>
    <mergeCell ref="C56:H56"/>
    <mergeCell ref="I56:J56"/>
    <mergeCell ref="K56:M56"/>
    <mergeCell ref="N56:Q56"/>
    <mergeCell ref="C57:H57"/>
    <mergeCell ref="I57:J57"/>
    <mergeCell ref="C29:H29"/>
    <mergeCell ref="I29:J29"/>
    <mergeCell ref="K29:M29"/>
    <mergeCell ref="N29:Q29"/>
    <mergeCell ref="I30:J30"/>
    <mergeCell ref="K30:M30"/>
    <mergeCell ref="N30:Q30"/>
    <mergeCell ref="C30:H30"/>
    <mergeCell ref="C31:H31"/>
    <mergeCell ref="I31:J31"/>
    <mergeCell ref="K31:M31"/>
    <mergeCell ref="N31:Q31"/>
    <mergeCell ref="C32:H32"/>
    <mergeCell ref="I32:J32"/>
    <mergeCell ref="C34:H34"/>
    <mergeCell ref="I34:J34"/>
    <mergeCell ref="K34:M34"/>
    <mergeCell ref="N34:Q34"/>
    <mergeCell ref="I35:J35"/>
    <mergeCell ref="K35:M35"/>
    <mergeCell ref="N35:Q35"/>
    <mergeCell ref="K37:M37"/>
    <mergeCell ref="N37:Q37"/>
    <mergeCell ref="C35:H35"/>
    <mergeCell ref="C36:H36"/>
    <mergeCell ref="I36:J36"/>
    <mergeCell ref="K36:M36"/>
    <mergeCell ref="N36:Q36"/>
    <mergeCell ref="C37:H37"/>
    <mergeCell ref="I37:J37"/>
    <mergeCell ref="K41:M41"/>
    <mergeCell ref="N41:Q41"/>
    <mergeCell ref="C58:H58"/>
    <mergeCell ref="I58:J58"/>
    <mergeCell ref="K58:M58"/>
    <mergeCell ref="N58:Q58"/>
    <mergeCell ref="W10:X10"/>
    <mergeCell ref="D11:M11"/>
    <mergeCell ref="O11:U11"/>
    <mergeCell ref="W11:X11"/>
    <mergeCell ref="D12:M12"/>
    <mergeCell ref="O12:U12"/>
    <mergeCell ref="A13:Z13"/>
    <mergeCell ref="Z14:AY14"/>
    <mergeCell ref="AL15:AP15"/>
    <mergeCell ref="AQ15:AT15"/>
    <mergeCell ref="AU15:AY15"/>
    <mergeCell ref="A1:Z1"/>
    <mergeCell ref="AA1:BH1"/>
    <mergeCell ref="A2:Z2"/>
    <mergeCell ref="A3:Z3"/>
    <mergeCell ref="A4:B12"/>
    <mergeCell ref="N4:U5"/>
    <mergeCell ref="Y4:Y5"/>
    <mergeCell ref="W12:X12"/>
    <mergeCell ref="V4:V5"/>
    <mergeCell ref="W4:X5"/>
    <mergeCell ref="D4:M4"/>
    <mergeCell ref="D5:M5"/>
    <mergeCell ref="D6:M6"/>
    <mergeCell ref="O6:U6"/>
    <mergeCell ref="W6:X6"/>
    <mergeCell ref="D7:M7"/>
    <mergeCell ref="O7:U7"/>
    <mergeCell ref="W7:X7"/>
    <mergeCell ref="D8:M8"/>
    <mergeCell ref="O8:U8"/>
    <mergeCell ref="W8:X8"/>
    <mergeCell ref="D9:M9"/>
    <mergeCell ref="O9:U9"/>
    <mergeCell ref="W9:X9"/>
    <mergeCell ref="Q15:T15"/>
    <mergeCell ref="U15:Y15"/>
    <mergeCell ref="Z15:AC15"/>
    <mergeCell ref="AD15:AG15"/>
    <mergeCell ref="AH15:AK15"/>
    <mergeCell ref="L15:P15"/>
    <mergeCell ref="Z18:AA19"/>
    <mergeCell ref="AO18:AO19"/>
    <mergeCell ref="AY18:AY19"/>
    <mergeCell ref="D10:M10"/>
    <mergeCell ref="O10:U10"/>
    <mergeCell ref="A14:B16"/>
    <mergeCell ref="D14:Y14"/>
    <mergeCell ref="D15:G15"/>
    <mergeCell ref="H15:K15"/>
    <mergeCell ref="A17:A19"/>
    <mergeCell ref="C23:K24"/>
    <mergeCell ref="L23:Q23"/>
    <mergeCell ref="L24:Q24"/>
    <mergeCell ref="C25:Q25"/>
    <mergeCell ref="I26:J26"/>
    <mergeCell ref="K26:M26"/>
    <mergeCell ref="N26:Q26"/>
    <mergeCell ref="K28:M28"/>
    <mergeCell ref="N28:Q28"/>
    <mergeCell ref="C26:H26"/>
    <mergeCell ref="C27:H27"/>
    <mergeCell ref="I27:J27"/>
    <mergeCell ref="K27:M27"/>
    <mergeCell ref="N27:Q27"/>
    <mergeCell ref="C28:H28"/>
    <mergeCell ref="I28:J28"/>
    <mergeCell ref="K32:M32"/>
    <mergeCell ref="N32:Q32"/>
    <mergeCell ref="C33:H33"/>
    <mergeCell ref="I33:J33"/>
    <mergeCell ref="K33:M33"/>
    <mergeCell ref="N33:Q33"/>
    <mergeCell ref="C38:H38"/>
    <mergeCell ref="I38:J38"/>
    <mergeCell ref="K38:M38"/>
    <mergeCell ref="N38:Q38"/>
    <mergeCell ref="I39:J39"/>
    <mergeCell ref="K39:M39"/>
    <mergeCell ref="N39:Q39"/>
    <mergeCell ref="C39:H39"/>
    <mergeCell ref="C40:H40"/>
    <mergeCell ref="I40:J40"/>
    <mergeCell ref="K40:M40"/>
    <mergeCell ref="N40:Q40"/>
    <mergeCell ref="C41:H41"/>
    <mergeCell ref="I41:J41"/>
    <mergeCell ref="C42:H42"/>
    <mergeCell ref="I42:J42"/>
    <mergeCell ref="K42:M42"/>
    <mergeCell ref="N42:Q42"/>
    <mergeCell ref="I43:J43"/>
    <mergeCell ref="K43:M43"/>
    <mergeCell ref="N43:Q43"/>
    <mergeCell ref="C43:H43"/>
    <mergeCell ref="C44:H44"/>
    <mergeCell ref="I44:J44"/>
    <mergeCell ref="K44:M44"/>
    <mergeCell ref="N44:Q44"/>
    <mergeCell ref="C45:H45"/>
    <mergeCell ref="I45:J45"/>
    <mergeCell ref="I47:J47"/>
    <mergeCell ref="K47:M47"/>
    <mergeCell ref="K45:M45"/>
    <mergeCell ref="N45:Q45"/>
    <mergeCell ref="C46:H46"/>
    <mergeCell ref="I46:J46"/>
    <mergeCell ref="K46:M46"/>
    <mergeCell ref="N46:Q46"/>
    <mergeCell ref="N47:Q47"/>
    <mergeCell ref="C47:H47"/>
    <mergeCell ref="C48:H48"/>
    <mergeCell ref="I48:J48"/>
    <mergeCell ref="K48:M48"/>
    <mergeCell ref="N48:Q48"/>
    <mergeCell ref="C49:H49"/>
    <mergeCell ref="I49:J49"/>
    <mergeCell ref="S64:U64"/>
    <mergeCell ref="W64:Y64"/>
    <mergeCell ref="C65:D65"/>
    <mergeCell ref="F65:H65"/>
    <mergeCell ref="K65:M65"/>
    <mergeCell ref="O65:Q65"/>
    <mergeCell ref="S65:U65"/>
    <mergeCell ref="W65:Y65"/>
    <mergeCell ref="K49:M49"/>
    <mergeCell ref="N49:Q49"/>
    <mergeCell ref="A63:AY63"/>
    <mergeCell ref="C64:D64"/>
    <mergeCell ref="F64:H64"/>
    <mergeCell ref="K64:M64"/>
    <mergeCell ref="O64:Q64"/>
  </mergeCells>
  <conditionalFormatting sqref="D19:O19 D61 K62 T61:T62 AW62">
    <cfRule type="cellIs" dxfId="2" priority="1" operator="equal">
      <formula>"DIN"</formula>
    </cfRule>
  </conditionalFormatting>
  <conditionalFormatting sqref="D19:O19 D61 K62 T61:T62 AW62">
    <cfRule type="cellIs" dxfId="3" priority="2" operator="equal">
      <formula>"JPR"</formula>
    </cfRule>
  </conditionalFormatting>
  <conditionalFormatting sqref="D19:O19 D61 K62 T61:T62 AW62">
    <cfRule type="cellIs" dxfId="4" priority="3" operator="equal">
      <formula>"OCS"</formula>
    </cfRule>
  </conditionalFormatting>
  <conditionalFormatting sqref="D19:O19 D61 K62 T61:T62 AW62">
    <cfRule type="cellIs" dxfId="5" priority="4" operator="equal">
      <formula>"LVI"</formula>
    </cfRule>
  </conditionalFormatting>
  <conditionalFormatting sqref="D19:O19 D61 K62 T61:T62 AW62">
    <cfRule type="cellIs" dxfId="6" priority="5" operator="equal">
      <formula>"LAM"</formula>
    </cfRule>
  </conditionalFormatting>
  <conditionalFormatting sqref="D19:O19 D61 K62 T61:T62 AW62">
    <cfRule type="cellIs" dxfId="7" priority="6" operator="equal">
      <formula>"SSO"</formula>
    </cfRule>
  </conditionalFormatting>
  <conditionalFormatting sqref="D19:O19 D61 K62 T61:T62 AW62">
    <cfRule type="cellIs" dxfId="8" priority="7" operator="equal">
      <formula>"EGC"</formula>
    </cfRule>
  </conditionalFormatting>
  <conditionalFormatting sqref="D19:O19 D61 K62 T61:T62 AW62">
    <cfRule type="cellIs" dxfId="9" priority="8" operator="equal">
      <formula>"CEM"</formula>
    </cfRule>
  </conditionalFormatting>
  <conditionalFormatting sqref="D19:O19 D61 K62 T61:T62 AW62">
    <cfRule type="cellIs" dxfId="10" priority="9" operator="equal">
      <formula>"SHI"</formula>
    </cfRule>
  </conditionalFormatting>
  <conditionalFormatting sqref="D19:O19 D61 K62 T61:T62 AW62">
    <cfRule type="cellIs" dxfId="10" priority="10" operator="equal">
      <formula>"AAD"</formula>
    </cfRule>
  </conditionalFormatting>
  <conditionalFormatting sqref="D19:O19 D61 K62 T61:T62 AW62">
    <cfRule type="cellIs" dxfId="11" priority="11" operator="equal">
      <formula>"JCO"</formula>
    </cfRule>
  </conditionalFormatting>
  <conditionalFormatting sqref="D19:O19 D61 K62 T61:T62 AW62">
    <cfRule type="cellIs" dxfId="12" priority="12" operator="equal">
      <formula>"SSK"</formula>
    </cfRule>
  </conditionalFormatting>
  <conditionalFormatting sqref="D19:O19 D61 K62 T61:T62 AW62">
    <cfRule type="cellIs" dxfId="1" priority="13" operator="equal">
      <formula>"ELE"</formula>
    </cfRule>
  </conditionalFormatting>
  <conditionalFormatting sqref="D19:O19 D61 K62 T61:T62 AW62">
    <cfRule type="cellIs" dxfId="13" priority="14" operator="equal">
      <formula>"SBU"</formula>
    </cfRule>
  </conditionalFormatting>
  <conditionalFormatting sqref="D19:O19 D61 K62 T61:T62 AW62">
    <cfRule type="cellIs" dxfId="14" priority="15" operator="equal">
      <formula>"IPR"</formula>
    </cfRule>
  </conditionalFormatting>
  <conditionalFormatting sqref="AC61 AI61">
    <cfRule type="cellIs" dxfId="2" priority="16" operator="equal">
      <formula>"DIN"</formula>
    </cfRule>
  </conditionalFormatting>
  <conditionalFormatting sqref="AC61 AI61">
    <cfRule type="cellIs" dxfId="3" priority="17" operator="equal">
      <formula>"JPR"</formula>
    </cfRule>
  </conditionalFormatting>
  <conditionalFormatting sqref="AC61 AI61">
    <cfRule type="cellIs" dxfId="4" priority="18" operator="equal">
      <formula>"OCS"</formula>
    </cfRule>
  </conditionalFormatting>
  <conditionalFormatting sqref="AC61 AI61">
    <cfRule type="cellIs" dxfId="5" priority="19" operator="equal">
      <formula>"LVI"</formula>
    </cfRule>
  </conditionalFormatting>
  <conditionalFormatting sqref="AC61 AI61">
    <cfRule type="cellIs" dxfId="6" priority="20" operator="equal">
      <formula>"LAM"</formula>
    </cfRule>
  </conditionalFormatting>
  <conditionalFormatting sqref="AC61 AI61">
    <cfRule type="cellIs" dxfId="7" priority="21" operator="equal">
      <formula>"SSO"</formula>
    </cfRule>
  </conditionalFormatting>
  <conditionalFormatting sqref="AC61 AI61">
    <cfRule type="cellIs" dxfId="8" priority="22" operator="equal">
      <formula>"EGC"</formula>
    </cfRule>
  </conditionalFormatting>
  <conditionalFormatting sqref="AC61 AI61">
    <cfRule type="cellIs" dxfId="9" priority="23" operator="equal">
      <formula>"CEM"</formula>
    </cfRule>
  </conditionalFormatting>
  <conditionalFormatting sqref="AC61 AI61">
    <cfRule type="cellIs" dxfId="10" priority="24" operator="equal">
      <formula>"SHI"</formula>
    </cfRule>
  </conditionalFormatting>
  <conditionalFormatting sqref="AC61 AI61">
    <cfRule type="cellIs" dxfId="10" priority="25" operator="equal">
      <formula>"AAD"</formula>
    </cfRule>
  </conditionalFormatting>
  <conditionalFormatting sqref="AC61 AI61">
    <cfRule type="cellIs" dxfId="11" priority="26" operator="equal">
      <formula>"JCO"</formula>
    </cfRule>
  </conditionalFormatting>
  <conditionalFormatting sqref="AC61 AI61">
    <cfRule type="cellIs" dxfId="12" priority="27" operator="equal">
      <formula>"SSK"</formula>
    </cfRule>
  </conditionalFormatting>
  <conditionalFormatting sqref="AC61 AI61">
    <cfRule type="cellIs" dxfId="1" priority="28" operator="equal">
      <formula>"ELE"</formula>
    </cfRule>
  </conditionalFormatting>
  <conditionalFormatting sqref="AC61 AI61">
    <cfRule type="cellIs" dxfId="13" priority="29" operator="equal">
      <formula>"SBU"</formula>
    </cfRule>
  </conditionalFormatting>
  <conditionalFormatting sqref="AC61 AI61">
    <cfRule type="cellIs" dxfId="14" priority="30" operator="equal">
      <formula>"IPR"</formula>
    </cfRule>
  </conditionalFormatting>
  <conditionalFormatting sqref="AC62 AI62">
    <cfRule type="cellIs" dxfId="2" priority="31" operator="equal">
      <formula>"DIN"</formula>
    </cfRule>
  </conditionalFormatting>
  <conditionalFormatting sqref="AC62 AI62">
    <cfRule type="cellIs" dxfId="3" priority="32" operator="equal">
      <formula>"JPR"</formula>
    </cfRule>
  </conditionalFormatting>
  <conditionalFormatting sqref="AC62 AI62">
    <cfRule type="cellIs" dxfId="4" priority="33" operator="equal">
      <formula>"OCS"</formula>
    </cfRule>
  </conditionalFormatting>
  <conditionalFormatting sqref="AC62 AI62">
    <cfRule type="cellIs" dxfId="5" priority="34" operator="equal">
      <formula>"LVI"</formula>
    </cfRule>
  </conditionalFormatting>
  <conditionalFormatting sqref="AC62 AI62">
    <cfRule type="cellIs" dxfId="6" priority="35" operator="equal">
      <formula>"LAM"</formula>
    </cfRule>
  </conditionalFormatting>
  <conditionalFormatting sqref="AC62 AI62">
    <cfRule type="cellIs" dxfId="7" priority="36" operator="equal">
      <formula>"SSO"</formula>
    </cfRule>
  </conditionalFormatting>
  <conditionalFormatting sqref="AC62 AI62">
    <cfRule type="cellIs" dxfId="8" priority="37" operator="equal">
      <formula>"EGC"</formula>
    </cfRule>
  </conditionalFormatting>
  <conditionalFormatting sqref="AC62 AI62">
    <cfRule type="cellIs" dxfId="9" priority="38" operator="equal">
      <formula>"CEM"</formula>
    </cfRule>
  </conditionalFormatting>
  <conditionalFormatting sqref="AC62 AI62">
    <cfRule type="cellIs" dxfId="10" priority="39" operator="equal">
      <formula>"SHI"</formula>
    </cfRule>
  </conditionalFormatting>
  <conditionalFormatting sqref="AC62 AI62">
    <cfRule type="cellIs" dxfId="10" priority="40" operator="equal">
      <formula>"AAD"</formula>
    </cfRule>
  </conditionalFormatting>
  <conditionalFormatting sqref="AC62 AI62">
    <cfRule type="cellIs" dxfId="11" priority="41" operator="equal">
      <formula>"JCO"</formula>
    </cfRule>
  </conditionalFormatting>
  <conditionalFormatting sqref="AC62 AI62">
    <cfRule type="cellIs" dxfId="12" priority="42" operator="equal">
      <formula>"SSK"</formula>
    </cfRule>
  </conditionalFormatting>
  <conditionalFormatting sqref="AC62 AI62">
    <cfRule type="cellIs" dxfId="1" priority="43" operator="equal">
      <formula>"ELE"</formula>
    </cfRule>
  </conditionalFormatting>
  <conditionalFormatting sqref="AC62 AI62">
    <cfRule type="cellIs" dxfId="13" priority="44" operator="equal">
      <formula>"SBU"</formula>
    </cfRule>
  </conditionalFormatting>
  <conditionalFormatting sqref="AC62 AI62">
    <cfRule type="cellIs" dxfId="14" priority="45" operator="equal">
      <formula>"IPR"</formula>
    </cfRule>
  </conditionalFormatting>
  <conditionalFormatting sqref="AN61">
    <cfRule type="cellIs" dxfId="2" priority="46" operator="equal">
      <formula>"DIN"</formula>
    </cfRule>
  </conditionalFormatting>
  <conditionalFormatting sqref="AN61">
    <cfRule type="cellIs" dxfId="3" priority="47" operator="equal">
      <formula>"JPR"</formula>
    </cfRule>
  </conditionalFormatting>
  <conditionalFormatting sqref="AN61">
    <cfRule type="cellIs" dxfId="4" priority="48" operator="equal">
      <formula>"OCS"</formula>
    </cfRule>
  </conditionalFormatting>
  <conditionalFormatting sqref="AN61">
    <cfRule type="cellIs" dxfId="5" priority="49" operator="equal">
      <formula>"LVI"</formula>
    </cfRule>
  </conditionalFormatting>
  <conditionalFormatting sqref="AN61">
    <cfRule type="cellIs" dxfId="6" priority="50" operator="equal">
      <formula>"LAM"</formula>
    </cfRule>
  </conditionalFormatting>
  <conditionalFormatting sqref="AN61">
    <cfRule type="cellIs" dxfId="7" priority="51" operator="equal">
      <formula>"SSO"</formula>
    </cfRule>
  </conditionalFormatting>
  <conditionalFormatting sqref="AN61">
    <cfRule type="cellIs" dxfId="8" priority="52" operator="equal">
      <formula>"EGC"</formula>
    </cfRule>
  </conditionalFormatting>
  <conditionalFormatting sqref="AN61">
    <cfRule type="cellIs" dxfId="9" priority="53" operator="equal">
      <formula>"CEM"</formula>
    </cfRule>
  </conditionalFormatting>
  <conditionalFormatting sqref="AN61">
    <cfRule type="cellIs" dxfId="10" priority="54" operator="equal">
      <formula>"SHI"</formula>
    </cfRule>
  </conditionalFormatting>
  <conditionalFormatting sqref="AN61">
    <cfRule type="cellIs" dxfId="10" priority="55" operator="equal">
      <formula>"AAD"</formula>
    </cfRule>
  </conditionalFormatting>
  <conditionalFormatting sqref="AN61">
    <cfRule type="cellIs" dxfId="11" priority="56" operator="equal">
      <formula>"JCO"</formula>
    </cfRule>
  </conditionalFormatting>
  <conditionalFormatting sqref="AN61">
    <cfRule type="cellIs" dxfId="12" priority="57" operator="equal">
      <formula>"SSK"</formula>
    </cfRule>
  </conditionalFormatting>
  <conditionalFormatting sqref="AN61">
    <cfRule type="cellIs" dxfId="1" priority="58" operator="equal">
      <formula>"ELE"</formula>
    </cfRule>
  </conditionalFormatting>
  <conditionalFormatting sqref="AN61">
    <cfRule type="cellIs" dxfId="13" priority="59" operator="equal">
      <formula>"SBU"</formula>
    </cfRule>
  </conditionalFormatting>
  <conditionalFormatting sqref="AN61">
    <cfRule type="cellIs" dxfId="14" priority="60" operator="equal">
      <formula>"IPR"</formula>
    </cfRule>
  </conditionalFormatting>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2021-08-18T00:42:51Z</dcterms:created>
  <dc:creator>Rosa Ibarra</dc:creator>
</cp:coreProperties>
</file>